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kensui\研究契約\契約書ひな形、様式\共同研究関連書類\申請・計画書様式（HP掲載）\R8.1月予定\"/>
    </mc:Choice>
  </mc:AlternateContent>
  <xr:revisionPtr revIDLastSave="0" documentId="13_ncr:1_{DCA45AB3-4C7D-4012-A9B6-39D8648D9036}" xr6:coauthVersionLast="47" xr6:coauthVersionMax="47" xr10:uidLastSave="{00000000-0000-0000-0000-000000000000}"/>
  <bookViews>
    <workbookView xWindow="-120" yWindow="-120" windowWidth="29040" windowHeight="15720" xr2:uid="{770820FD-9C98-46F6-9DF8-07A84310728A}"/>
  </bookViews>
  <sheets>
    <sheet name="共同研究申請・計画書" sheetId="1" r:id="rId1"/>
    <sheet name="連絡票" sheetId="2" r:id="rId2"/>
    <sheet name="共同研究申請・計画書  (記載例)" sheetId="3" r:id="rId3"/>
    <sheet name="連絡票 (記載例)" sheetId="4" r:id="rId4"/>
    <sheet name="リスト元データ" sheetId="5" state="hidden" r:id="rId5"/>
  </sheets>
  <definedNames>
    <definedName name="_xlnm._FilterDatabase" localSheetId="4" hidden="1">リスト元データ!$A$1:$B$93</definedName>
    <definedName name="_xlnm._FilterDatabase" localSheetId="1" hidden="1">連絡票!#REF!</definedName>
    <definedName name="_xlnm._FilterDatabase" localSheetId="3" hidden="1">'連絡票 (記載例)'!#REF!</definedName>
    <definedName name="_xlnm.Print_Area" localSheetId="0">共同研究申請・計画書!$A$1:$W$40</definedName>
    <definedName name="_xlnm.Print_Area" localSheetId="2">'共同研究申請・計画書  (記載例)'!$A$1:$W$37</definedName>
    <definedName name="_xlnm.Print_Area" localSheetId="1">連絡票!$A$1:$X$40</definedName>
    <definedName name="_xlnm.Print_Area" localSheetId="3">'連絡票 (記載例)'!$A$1:$X$41</definedName>
    <definedName name="_xlnm.Print_Titles" localSheetId="4">リスト元データ!$1:$1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5" i="1" l="1"/>
  <c r="X35" i="3"/>
  <c r="Y37" i="4"/>
  <c r="Y40" i="4"/>
  <c r="Y11" i="4"/>
  <c r="J26" i="3"/>
  <c r="G20" i="3"/>
  <c r="S18" i="3"/>
  <c r="Y2" i="3"/>
  <c r="Y39" i="2"/>
  <c r="Y36" i="2"/>
  <c r="Y11" i="2"/>
  <c r="Y30" i="1"/>
  <c r="J26" i="1"/>
  <c r="G20" i="1"/>
  <c r="Z18" i="1"/>
  <c r="Y18" i="1" s="1"/>
  <c r="S18" i="1"/>
  <c r="Y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PC-Owner</author>
    <author>九工大 舟木</author>
  </authors>
  <commentList>
    <comment ref="G12" authorId="0" shapeId="0" xr:uid="{86D6809B-0848-4C89-8581-EDE5225EE90B}">
      <text>
        <r>
          <rPr>
            <b/>
            <sz val="9"/>
            <color indexed="81"/>
            <rFont val="ＭＳ Ｐゴシック"/>
            <family val="3"/>
            <charset val="128"/>
          </rPr>
          <t>リストから選択</t>
        </r>
      </text>
    </comment>
    <comment ref="P12" authorId="1" shapeId="0" xr:uid="{698BDC03-A9AF-405E-81BB-0036B3713143}">
      <text>
        <r>
          <rPr>
            <b/>
            <sz val="9"/>
            <color indexed="81"/>
            <rFont val="MS P ゴシック"/>
            <family val="3"/>
            <charset val="128"/>
          </rPr>
          <t>リストから選択</t>
        </r>
      </text>
    </comment>
    <comment ref="G28" authorId="1" shapeId="0" xr:uid="{F9110419-C4CD-47BF-B97B-BCF4A6ECC32C}">
      <text>
        <r>
          <rPr>
            <b/>
            <sz val="9"/>
            <color indexed="81"/>
            <rFont val="MS P ゴシック"/>
            <family val="3"/>
            <charset val="128"/>
          </rPr>
          <t>リストから選択</t>
        </r>
      </text>
    </comment>
    <comment ref="G30" authorId="1" shapeId="0" xr:uid="{E793E27F-F2A9-4FFF-B0DA-8E47FFDEC39C}">
      <text>
        <r>
          <rPr>
            <b/>
            <sz val="9"/>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楠根 香代</author>
  </authors>
  <commentList>
    <comment ref="D4" authorId="0" shapeId="0" xr:uid="{CA96C9DE-D30C-4D00-A89B-8A1E9A5A6FF3}">
      <text>
        <r>
          <rPr>
            <b/>
            <sz val="9"/>
            <color indexed="81"/>
            <rFont val="ＭＳ Ｐゴシック"/>
            <family val="3"/>
            <charset val="128"/>
          </rPr>
          <t>研究内容の分野をプルダウンからお選びください。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PC-Owner</author>
    <author>九工大 舟木</author>
    <author>楠根 香代</author>
  </authors>
  <commentList>
    <comment ref="O7" authorId="0" shapeId="0" xr:uid="{B21B39E3-48A6-4D7E-85DF-B8B3DCDF947A}">
      <text>
        <r>
          <rPr>
            <sz val="9"/>
            <color indexed="81"/>
            <rFont val="MS P ゴシック"/>
            <family val="3"/>
            <charset val="128"/>
          </rPr>
          <t>学内管理に使用するため、委託者様の
法人番号（13桁）を記入してください。
インターネット上の「国税庁法人番号公表サイト」で、法人名称や所在地から絞り込んで調べることが出来ますので、お手数ですが、ご協力をお願いいたします。</t>
        </r>
      </text>
    </comment>
    <comment ref="G12" authorId="1" shapeId="0" xr:uid="{B6E77F26-AF85-4A8F-B574-3AD46E080F05}">
      <text>
        <r>
          <rPr>
            <b/>
            <sz val="9"/>
            <color indexed="81"/>
            <rFont val="ＭＳ Ｐゴシック"/>
            <family val="3"/>
            <charset val="128"/>
          </rPr>
          <t>リストから選択</t>
        </r>
      </text>
    </comment>
    <comment ref="P12" authorId="2" shapeId="0" xr:uid="{608285B3-4F52-437C-9C4D-698F44F3010C}">
      <text>
        <r>
          <rPr>
            <b/>
            <sz val="9"/>
            <color indexed="81"/>
            <rFont val="MS P ゴシック"/>
            <family val="3"/>
            <charset val="128"/>
          </rPr>
          <t>リストから選択</t>
        </r>
      </text>
    </comment>
    <comment ref="G30" authorId="3" shapeId="0" xr:uid="{64735940-E14C-4C4C-9A03-B1DE09D6F116}">
      <text>
        <r>
          <rPr>
            <b/>
            <sz val="9"/>
            <color indexed="81"/>
            <rFont val="ＭＳ Ｐゴシック"/>
            <family val="3"/>
            <charset val="128"/>
          </rPr>
          <t xml:space="preserve">原則、一括前払にてお支払いいただきますよう、御協力をお願いいたします。
精算払は、国の競争的資金等で経費の支払時期が定められているものに限り、
受け付けております。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楠根 香代</author>
    <author>吉郷 剛</author>
    <author>九工大 舟木</author>
  </authors>
  <commentList>
    <comment ref="D4" authorId="0" shapeId="0" xr:uid="{118856DB-ECE6-46B2-838C-328D25DD8C67}">
      <text>
        <r>
          <rPr>
            <b/>
            <sz val="9"/>
            <color indexed="81"/>
            <rFont val="ＭＳ Ｐゴシック"/>
            <family val="3"/>
            <charset val="128"/>
          </rPr>
          <t>研究内容の分野をプルダウンからお選びください。</t>
        </r>
      </text>
    </comment>
    <comment ref="A11" authorId="1" shapeId="0" xr:uid="{C456B2F4-0228-473A-A40E-FA263FA8BD61}">
      <text>
        <r>
          <rPr>
            <b/>
            <sz val="9"/>
            <color indexed="81"/>
            <rFont val="MS P ゴシック"/>
            <family val="3"/>
            <charset val="128"/>
          </rPr>
          <t>個人情報とは以下を指します。</t>
        </r>
        <r>
          <rPr>
            <sz val="9"/>
            <color indexed="81"/>
            <rFont val="MS P ゴシック"/>
            <family val="3"/>
            <charset val="128"/>
          </rPr>
          <t xml:space="preserve">
・生存する個人に関する情報で、当該情報に含まれる氏名、生年月日　その他記述等により特定の個人を識別することができるもの。
・他の情報と照合することがで、それにより特定の個人を識別することができるもの</t>
        </r>
      </text>
    </comment>
    <comment ref="M20" authorId="2" shapeId="0" xr:uid="{584E5D06-00A1-4DBD-9143-139679281A9F}">
      <text>
        <r>
          <rPr>
            <b/>
            <sz val="9"/>
            <color indexed="81"/>
            <rFont val="MS P ゴシック"/>
            <family val="3"/>
            <charset val="128"/>
          </rPr>
          <t xml:space="preserve">外資系企業は、国内に設立された会社のうち、
以下の条件①、②のいずれかに該当する企業を指します。
</t>
        </r>
        <r>
          <rPr>
            <sz val="9"/>
            <color indexed="81"/>
            <rFont val="MS P ゴシック"/>
            <family val="3"/>
            <charset val="128"/>
          </rPr>
          <t>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t>
        </r>
        <r>
          <rPr>
            <b/>
            <sz val="9"/>
            <color indexed="81"/>
            <rFont val="MS P ゴシック"/>
            <family val="3"/>
            <charset val="128"/>
          </rPr>
          <t xml:space="preserve">
</t>
        </r>
      </text>
    </comment>
    <comment ref="R20" authorId="0" shapeId="0" xr:uid="{5A8A6C01-0AB7-4366-A63B-AED6EA63FF98}">
      <text>
        <r>
          <rPr>
            <b/>
            <sz val="9"/>
            <color indexed="81"/>
            <rFont val="ＭＳ Ｐゴシック"/>
            <family val="3"/>
            <charset val="128"/>
          </rPr>
          <t xml:space="preserve">経費配分元機関の情報を記載してください。
例えば、国の競争的資金の再委託であれば「国」を選択ください。
独立行政法人には、国立研究開発法人を含めます。
公益法人等には、財団法人や社団法人を含めます。   
その他には、国内・海外の大学を含めます。
国内民間企業と外国企業の判別は、本店住所が外国にあるかどうかを基準としてください。   </t>
        </r>
      </text>
    </comment>
    <comment ref="D37" authorId="2" shapeId="0" xr:uid="{F7D5D7F8-E038-4D9A-8CBE-0FCD4B6055DE}">
      <text>
        <r>
          <rPr>
            <sz val="9"/>
            <color indexed="81"/>
            <rFont val="MS P ゴシック"/>
            <family val="3"/>
            <charset val="128"/>
          </rPr>
          <t xml:space="preserve">契約締結日の御希望をお知らせください。
特に御希望が無い場合は、１を御選択ください。
</t>
        </r>
      </text>
    </comment>
  </commentList>
</comments>
</file>

<file path=xl/sharedStrings.xml><?xml version="1.0" encoding="utf-8"?>
<sst xmlns="http://schemas.openxmlformats.org/spreadsheetml/2006/main" count="547" uniqueCount="369">
  <si>
    <t>共同研究申請・計画書</t>
    <rPh sb="0" eb="2">
      <t>キョウドウ</t>
    </rPh>
    <rPh sb="2" eb="4">
      <t>ケンキュウ</t>
    </rPh>
    <rPh sb="4" eb="6">
      <t>シンセイ</t>
    </rPh>
    <rPh sb="7" eb="9">
      <t>ケイカク</t>
    </rPh>
    <rPh sb="9" eb="10">
      <t>ショ</t>
    </rPh>
    <phoneticPr fontId="3"/>
  </si>
  <si>
    <t>令和</t>
    <rPh sb="0" eb="2">
      <t>レイワ</t>
    </rPh>
    <phoneticPr fontId="3"/>
  </si>
  <si>
    <t>年</t>
    <rPh sb="0" eb="1">
      <t>ネン</t>
    </rPh>
    <phoneticPr fontId="3"/>
  </si>
  <si>
    <t>月</t>
    <rPh sb="0" eb="1">
      <t>ガツ</t>
    </rPh>
    <phoneticPr fontId="3"/>
  </si>
  <si>
    <t>日</t>
    <rPh sb="0" eb="1">
      <t>ニチ</t>
    </rPh>
    <phoneticPr fontId="3"/>
  </si>
  <si>
    <t>久留米大学　学長　殿</t>
    <rPh sb="0" eb="3">
      <t>クルメ</t>
    </rPh>
    <rPh sb="3" eb="5">
      <t>ダイガク</t>
    </rPh>
    <rPh sb="6" eb="8">
      <t>ガクチョウ</t>
    </rPh>
    <rPh sb="7" eb="8">
      <t>チョウ</t>
    </rPh>
    <rPh sb="9" eb="10">
      <t>ドノ</t>
    </rPh>
    <phoneticPr fontId="3"/>
  </si>
  <si>
    <t>住　　　所</t>
    <rPh sb="0" eb="1">
      <t>ジュウ</t>
    </rPh>
    <rPh sb="4" eb="5">
      <t>ショ</t>
    </rPh>
    <phoneticPr fontId="3"/>
  </si>
  <si>
    <t>〒</t>
    <phoneticPr fontId="3"/>
  </si>
  <si>
    <t>-</t>
    <phoneticPr fontId="3"/>
  </si>
  <si>
    <t>機関等の名称</t>
    <rPh sb="0" eb="2">
      <t>キカン</t>
    </rPh>
    <rPh sb="2" eb="3">
      <t>トウ</t>
    </rPh>
    <rPh sb="4" eb="6">
      <t>メイショウ</t>
    </rPh>
    <phoneticPr fontId="3"/>
  </si>
  <si>
    <t>（法人番号：</t>
    <rPh sb="1" eb="5">
      <t>ホウジンバンゴウ</t>
    </rPh>
    <phoneticPr fontId="3"/>
  </si>
  <si>
    <t>）</t>
    <phoneticPr fontId="3"/>
  </si>
  <si>
    <t>代表者職・氏名</t>
    <rPh sb="0" eb="3">
      <t>ダイヒョウシャ</t>
    </rPh>
    <rPh sb="3" eb="4">
      <t>ショク</t>
    </rPh>
    <rPh sb="5" eb="7">
      <t>シメイ</t>
    </rPh>
    <phoneticPr fontId="3"/>
  </si>
  <si>
    <t>久留米大学共同研究に関する規程第４条に基づき、下記のとおり共同研究を申請します</t>
    <rPh sb="0" eb="3">
      <t>クルメ</t>
    </rPh>
    <rPh sb="3" eb="5">
      <t>ダイガク</t>
    </rPh>
    <rPh sb="5" eb="7">
      <t>キョウドウ</t>
    </rPh>
    <rPh sb="7" eb="9">
      <t>ケンキュウ</t>
    </rPh>
    <rPh sb="10" eb="11">
      <t>カン</t>
    </rPh>
    <rPh sb="13" eb="15">
      <t>キテイ</t>
    </rPh>
    <rPh sb="15" eb="16">
      <t>ダイ</t>
    </rPh>
    <rPh sb="17" eb="18">
      <t>ジョウ</t>
    </rPh>
    <rPh sb="19" eb="20">
      <t>モト</t>
    </rPh>
    <rPh sb="23" eb="25">
      <t>カキ</t>
    </rPh>
    <rPh sb="29" eb="31">
      <t>キョウドウ</t>
    </rPh>
    <rPh sb="31" eb="33">
      <t>ケンキュウ</t>
    </rPh>
    <rPh sb="34" eb="36">
      <t>シンセイ</t>
    </rPh>
    <phoneticPr fontId="3"/>
  </si>
  <si>
    <t>大学側研究担当者</t>
    <rPh sb="0" eb="2">
      <t>ダイガク</t>
    </rPh>
    <rPh sb="2" eb="3">
      <t>ガワ</t>
    </rPh>
    <rPh sb="3" eb="5">
      <t>ケンキュウ</t>
    </rPh>
    <rPh sb="5" eb="8">
      <t>タントウシャ</t>
    </rPh>
    <phoneticPr fontId="3"/>
  </si>
  <si>
    <t>研究題目</t>
    <rPh sb="0" eb="2">
      <t>ケンキュウ</t>
    </rPh>
    <rPh sb="2" eb="4">
      <t>ダイモク</t>
    </rPh>
    <phoneticPr fontId="3"/>
  </si>
  <si>
    <t>研究目的</t>
    <phoneticPr fontId="3"/>
  </si>
  <si>
    <t>研究内容</t>
    <rPh sb="0" eb="2">
      <t>ケンキュウ</t>
    </rPh>
    <rPh sb="2" eb="4">
      <t>ナイヨウ</t>
    </rPh>
    <phoneticPr fontId="3"/>
  </si>
  <si>
    <t>研究期間</t>
    <rPh sb="0" eb="2">
      <t>ケンキュウ</t>
    </rPh>
    <rPh sb="2" eb="4">
      <t>キカン</t>
    </rPh>
    <phoneticPr fontId="3"/>
  </si>
  <si>
    <t>月</t>
    <rPh sb="0" eb="1">
      <t>ツキ</t>
    </rPh>
    <phoneticPr fontId="3"/>
  </si>
  <si>
    <t>日</t>
    <rPh sb="0" eb="1">
      <t>ヒ</t>
    </rPh>
    <phoneticPr fontId="3"/>
  </si>
  <si>
    <t>～</t>
    <phoneticPr fontId="3"/>
  </si>
  <si>
    <r>
      <t>研究に要する経費
負担額</t>
    </r>
    <r>
      <rPr>
        <sz val="8"/>
        <rFont val="ＭＳ ゴシック"/>
        <family val="3"/>
        <charset val="128"/>
      </rPr>
      <t>（消費税及び地方消費税を含む）</t>
    </r>
    <rPh sb="0" eb="2">
      <t>ケンキュウ</t>
    </rPh>
    <rPh sb="3" eb="4">
      <t>ヨウ</t>
    </rPh>
    <rPh sb="6" eb="8">
      <t>ケイヒ</t>
    </rPh>
    <rPh sb="9" eb="11">
      <t>フタン</t>
    </rPh>
    <rPh sb="11" eb="12">
      <t>ガク</t>
    </rPh>
    <rPh sb="13" eb="16">
      <t>ショウヒゼイ</t>
    </rPh>
    <rPh sb="16" eb="17">
      <t>オヨ</t>
    </rPh>
    <rPh sb="18" eb="20">
      <t>チホウ</t>
    </rPh>
    <rPh sb="20" eb="23">
      <t>ショウヒゼイ</t>
    </rPh>
    <rPh sb="24" eb="25">
      <t>フク</t>
    </rPh>
    <phoneticPr fontId="3"/>
  </si>
  <si>
    <t>直接経費</t>
    <rPh sb="0" eb="2">
      <t>チョクセツ</t>
    </rPh>
    <rPh sb="2" eb="4">
      <t>ケイヒ</t>
    </rPh>
    <phoneticPr fontId="3"/>
  </si>
  <si>
    <t>間接経費（※）</t>
    <rPh sb="0" eb="2">
      <t>カンセツ</t>
    </rPh>
    <rPh sb="2" eb="4">
      <t>ケイヒ</t>
    </rPh>
    <phoneticPr fontId="3"/>
  </si>
  <si>
    <t>合計</t>
    <rPh sb="0" eb="2">
      <t>ゴウケイ</t>
    </rPh>
    <phoneticPr fontId="3"/>
  </si>
  <si>
    <t>円</t>
    <rPh sb="0" eb="1">
      <t>エン</t>
    </rPh>
    <phoneticPr fontId="3"/>
  </si>
  <si>
    <t>研究担当者</t>
    <rPh sb="0" eb="2">
      <t>ケンキュウ</t>
    </rPh>
    <rPh sb="2" eb="5">
      <t>タントウシャ</t>
    </rPh>
    <phoneticPr fontId="3"/>
  </si>
  <si>
    <t>氏名</t>
    <rPh sb="0" eb="2">
      <t>シメイ</t>
    </rPh>
    <phoneticPr fontId="3"/>
  </si>
  <si>
    <t>所属・役職</t>
    <rPh sb="0" eb="2">
      <t>ショゾク</t>
    </rPh>
    <rPh sb="3" eb="5">
      <t>ヤクショク</t>
    </rPh>
    <phoneticPr fontId="3"/>
  </si>
  <si>
    <t>本研究における役割</t>
    <rPh sb="0" eb="3">
      <t>ホンケンキュウ</t>
    </rPh>
    <rPh sb="7" eb="9">
      <t>ヤクワリ</t>
    </rPh>
    <phoneticPr fontId="3"/>
  </si>
  <si>
    <t>久留米大学</t>
    <rPh sb="0" eb="3">
      <t>クルメ</t>
    </rPh>
    <rPh sb="3" eb="5">
      <t>ダイガク</t>
    </rPh>
    <phoneticPr fontId="3"/>
  </si>
  <si>
    <t>上記の通り</t>
    <rPh sb="0" eb="2">
      <t>ジョウキ</t>
    </rPh>
    <rPh sb="3" eb="4">
      <t>トオ</t>
    </rPh>
    <phoneticPr fontId="3"/>
  </si>
  <si>
    <t>研究担当者・研究の指導・実施・検証</t>
    <rPh sb="0" eb="2">
      <t>ケンキュウ</t>
    </rPh>
    <rPh sb="2" eb="5">
      <t>タントウシャ</t>
    </rPh>
    <rPh sb="6" eb="8">
      <t>ケンキュウ</t>
    </rPh>
    <rPh sb="9" eb="11">
      <t>シドウ</t>
    </rPh>
    <rPh sb="12" eb="14">
      <t>ジッシ</t>
    </rPh>
    <rPh sb="15" eb="17">
      <t>ケンショウ</t>
    </rPh>
    <phoneticPr fontId="3"/>
  </si>
  <si>
    <t>機関等</t>
    <rPh sb="0" eb="2">
      <t>キカン</t>
    </rPh>
    <rPh sb="2" eb="3">
      <t>トウ</t>
    </rPh>
    <phoneticPr fontId="3"/>
  </si>
  <si>
    <t>研究実施場所</t>
    <rPh sb="0" eb="6">
      <t>ケンキュウジッシバショ</t>
    </rPh>
    <phoneticPr fontId="3"/>
  </si>
  <si>
    <t>大学への提供設備</t>
    <rPh sb="0" eb="2">
      <t>ダイガク</t>
    </rPh>
    <rPh sb="4" eb="6">
      <t>テイキョウ</t>
    </rPh>
    <rPh sb="6" eb="8">
      <t>セツビ</t>
    </rPh>
    <phoneticPr fontId="3"/>
  </si>
  <si>
    <t>有の場合</t>
    <rPh sb="0" eb="1">
      <t>アリ</t>
    </rPh>
    <rPh sb="2" eb="4">
      <t>バアイ</t>
    </rPh>
    <phoneticPr fontId="3"/>
  </si>
  <si>
    <t>名称</t>
    <rPh sb="0" eb="2">
      <t>メイショウ</t>
    </rPh>
    <phoneticPr fontId="3"/>
  </si>
  <si>
    <t>金額（簿価）</t>
    <rPh sb="0" eb="2">
      <t>キンガク</t>
    </rPh>
    <rPh sb="3" eb="5">
      <t>ボカ</t>
    </rPh>
    <phoneticPr fontId="3"/>
  </si>
  <si>
    <t>規格</t>
    <rPh sb="0" eb="2">
      <t>キカク</t>
    </rPh>
    <phoneticPr fontId="3"/>
  </si>
  <si>
    <t>数量</t>
    <rPh sb="0" eb="2">
      <t>スウリョウ</t>
    </rPh>
    <phoneticPr fontId="3"/>
  </si>
  <si>
    <t>経費支払方法</t>
    <rPh sb="0" eb="2">
      <t>ケイヒ</t>
    </rPh>
    <rPh sb="2" eb="4">
      <t>シハライ</t>
    </rPh>
    <rPh sb="4" eb="6">
      <t>ホウホウ</t>
    </rPh>
    <phoneticPr fontId="3"/>
  </si>
  <si>
    <t>分割払等
の詳細</t>
    <rPh sb="0" eb="2">
      <t>ブンカツ</t>
    </rPh>
    <rPh sb="2" eb="3">
      <t>バライ</t>
    </rPh>
    <rPh sb="3" eb="4">
      <t>トウ</t>
    </rPh>
    <rPh sb="6" eb="8">
      <t>ショウサイ</t>
    </rPh>
    <phoneticPr fontId="3"/>
  </si>
  <si>
    <t>備考</t>
    <rPh sb="0" eb="2">
      <t>ビコウ</t>
    </rPh>
    <phoneticPr fontId="3"/>
  </si>
  <si>
    <t>以下は学内で記入します。</t>
    <rPh sb="0" eb="2">
      <t>イカ</t>
    </rPh>
    <rPh sb="3" eb="5">
      <t>ガクナイ</t>
    </rPh>
    <rPh sb="6" eb="8">
      <t>キニュウ</t>
    </rPh>
    <phoneticPr fontId="3"/>
  </si>
  <si>
    <t>共同研究連絡票</t>
    <rPh sb="0" eb="2">
      <t>キョウドウ</t>
    </rPh>
    <rPh sb="2" eb="4">
      <t>ケンキュウ</t>
    </rPh>
    <rPh sb="4" eb="6">
      <t>レンラク</t>
    </rPh>
    <rPh sb="6" eb="7">
      <t>ヒョウ</t>
    </rPh>
    <phoneticPr fontId="3"/>
  </si>
  <si>
    <t>１．確認事項</t>
    <rPh sb="2" eb="4">
      <t>カクニン</t>
    </rPh>
    <rPh sb="4" eb="6">
      <t>ジコウ</t>
    </rPh>
    <phoneticPr fontId="3"/>
  </si>
  <si>
    <t>倫理審査の要否</t>
    <rPh sb="0" eb="4">
      <t>リンリシンサ</t>
    </rPh>
    <rPh sb="5" eb="7">
      <t>ヨウヒ</t>
    </rPh>
    <phoneticPr fontId="3"/>
  </si>
  <si>
    <t>実施許可の状況</t>
    <rPh sb="0" eb="4">
      <t>ジッシキョカ</t>
    </rPh>
    <rPh sb="5" eb="7">
      <t>ジョウキョウ</t>
    </rPh>
    <phoneticPr fontId="3"/>
  </si>
  <si>
    <t>実施許可（予定）日を記入</t>
    <phoneticPr fontId="3"/>
  </si>
  <si>
    <t>２．共同研究に関連する大学の特許</t>
    <rPh sb="2" eb="4">
      <t>キョウドウ</t>
    </rPh>
    <rPh sb="4" eb="6">
      <t>ケンキュウ</t>
    </rPh>
    <rPh sb="7" eb="9">
      <t>カンレン</t>
    </rPh>
    <rPh sb="11" eb="13">
      <t>ダイガク</t>
    </rPh>
    <rPh sb="14" eb="16">
      <t>トッキョ</t>
    </rPh>
    <phoneticPr fontId="3"/>
  </si>
  <si>
    <t>共同研究に関連する大学の特許</t>
    <rPh sb="0" eb="2">
      <t>キョウドウ</t>
    </rPh>
    <rPh sb="2" eb="4">
      <t>ケンキュウ</t>
    </rPh>
    <rPh sb="5" eb="7">
      <t>カンレン</t>
    </rPh>
    <rPh sb="9" eb="11">
      <t>ダイガク</t>
    </rPh>
    <rPh sb="12" eb="14">
      <t>トッキョ</t>
    </rPh>
    <phoneticPr fontId="3"/>
  </si>
  <si>
    <t>有の場合</t>
    <rPh sb="0" eb="1">
      <t>ア</t>
    </rPh>
    <rPh sb="2" eb="4">
      <t>バアイ</t>
    </rPh>
    <phoneticPr fontId="3"/>
  </si>
  <si>
    <t>特許（*）
番号</t>
    <rPh sb="0" eb="2">
      <t>トッキョ</t>
    </rPh>
    <rPh sb="6" eb="8">
      <t>バンゴウ</t>
    </rPh>
    <phoneticPr fontId="3"/>
  </si>
  <si>
    <t>[ 補足] 本記載については、本学と当該共同研究を行う前にどのような大学特許が参照されたかを調査するためのものです。
　　　　  本学の取り組みにご協力の程宜しくお願い致します。
　　      (*)  出願番号、公開番号、登録番号のいずれかを記入</t>
    <rPh sb="2" eb="4">
      <t>ホソク</t>
    </rPh>
    <rPh sb="6" eb="7">
      <t>ホン</t>
    </rPh>
    <rPh sb="7" eb="9">
      <t>キサイ</t>
    </rPh>
    <rPh sb="15" eb="17">
      <t>ホンガク</t>
    </rPh>
    <rPh sb="18" eb="20">
      <t>トウガイ</t>
    </rPh>
    <rPh sb="20" eb="22">
      <t>キョウドウ</t>
    </rPh>
    <rPh sb="22" eb="24">
      <t>ケンキュウ</t>
    </rPh>
    <rPh sb="25" eb="26">
      <t>オコナ</t>
    </rPh>
    <rPh sb="27" eb="28">
      <t>マエ</t>
    </rPh>
    <rPh sb="34" eb="36">
      <t>ダイガク</t>
    </rPh>
    <rPh sb="36" eb="38">
      <t>トッキョ</t>
    </rPh>
    <rPh sb="39" eb="41">
      <t>サンショウ</t>
    </rPh>
    <rPh sb="46" eb="48">
      <t>チョウサ</t>
    </rPh>
    <rPh sb="65" eb="67">
      <t>ホンガク</t>
    </rPh>
    <rPh sb="68" eb="69">
      <t>ト</t>
    </rPh>
    <rPh sb="70" eb="71">
      <t>ク</t>
    </rPh>
    <rPh sb="74" eb="76">
      <t>キョウリョク</t>
    </rPh>
    <rPh sb="77" eb="78">
      <t>ホド</t>
    </rPh>
    <rPh sb="78" eb="79">
      <t>ヨロ</t>
    </rPh>
    <rPh sb="82" eb="83">
      <t>ネガ</t>
    </rPh>
    <rPh sb="84" eb="85">
      <t>イタ</t>
    </rPh>
    <phoneticPr fontId="3"/>
  </si>
  <si>
    <t>３．共同研究を進める中で、本学保有の個人情報を受け取る可能性</t>
    <rPh sb="2" eb="4">
      <t>キョウドウ</t>
    </rPh>
    <rPh sb="4" eb="6">
      <t>ケンキュウ</t>
    </rPh>
    <rPh sb="7" eb="8">
      <t>スス</t>
    </rPh>
    <rPh sb="10" eb="11">
      <t>ナカ</t>
    </rPh>
    <rPh sb="13" eb="15">
      <t>ホンガク</t>
    </rPh>
    <rPh sb="15" eb="17">
      <t>ホユウ</t>
    </rPh>
    <rPh sb="18" eb="20">
      <t>コジン</t>
    </rPh>
    <rPh sb="20" eb="22">
      <t>ジョウホウ</t>
    </rPh>
    <rPh sb="23" eb="24">
      <t>ウ</t>
    </rPh>
    <rPh sb="25" eb="26">
      <t>ト</t>
    </rPh>
    <rPh sb="27" eb="30">
      <t>カノウセイ</t>
    </rPh>
    <phoneticPr fontId="3"/>
  </si>
  <si>
    <t>受領可能性の有無</t>
    <rPh sb="0" eb="2">
      <t>ジュリョウ</t>
    </rPh>
    <rPh sb="2" eb="5">
      <t>カノウセイ</t>
    </rPh>
    <rPh sb="6" eb="8">
      <t>ウム</t>
    </rPh>
    <phoneticPr fontId="3"/>
  </si>
  <si>
    <t>公表</t>
    <rPh sb="0" eb="2">
      <t>コウヒョウ</t>
    </rPh>
    <phoneticPr fontId="3"/>
  </si>
  <si>
    <t>可の場合</t>
    <rPh sb="0" eb="1">
      <t>カ</t>
    </rPh>
    <rPh sb="2" eb="4">
      <t>バアイ</t>
    </rPh>
    <phoneticPr fontId="3"/>
  </si>
  <si>
    <t>研究題目の公表</t>
    <phoneticPr fontId="3"/>
  </si>
  <si>
    <t>契約金額の公表</t>
    <phoneticPr fontId="3"/>
  </si>
  <si>
    <t>⇒</t>
    <phoneticPr fontId="3"/>
  </si>
  <si>
    <t>機関名称の公表</t>
    <phoneticPr fontId="3"/>
  </si>
  <si>
    <t>契約日・研究期間の公表</t>
    <phoneticPr fontId="3"/>
  </si>
  <si>
    <t>機関等の事業内容</t>
    <rPh sb="0" eb="2">
      <t>キカン</t>
    </rPh>
    <rPh sb="2" eb="3">
      <t>トウ</t>
    </rPh>
    <rPh sb="4" eb="6">
      <t>ジギョウ</t>
    </rPh>
    <rPh sb="6" eb="8">
      <t>ナイヨウ</t>
    </rPh>
    <phoneticPr fontId="3"/>
  </si>
  <si>
    <t>分類</t>
    <rPh sb="0" eb="2">
      <t>ブンルイ</t>
    </rPh>
    <phoneticPr fontId="3"/>
  </si>
  <si>
    <t>形態</t>
    <rPh sb="0" eb="2">
      <t>ケイタイ</t>
    </rPh>
    <phoneticPr fontId="3"/>
  </si>
  <si>
    <t>契約担当者所属・氏名</t>
    <rPh sb="0" eb="2">
      <t>ケイヤク</t>
    </rPh>
    <rPh sb="2" eb="5">
      <t>タントウシャ</t>
    </rPh>
    <rPh sb="5" eb="7">
      <t>ショゾク</t>
    </rPh>
    <rPh sb="8" eb="10">
      <t>シメイ</t>
    </rPh>
    <phoneticPr fontId="3"/>
  </si>
  <si>
    <t>契約書送付先住所</t>
    <rPh sb="0" eb="2">
      <t>ケイヤク</t>
    </rPh>
    <rPh sb="2" eb="3">
      <t>ショ</t>
    </rPh>
    <rPh sb="3" eb="6">
      <t>ソウフサキ</t>
    </rPh>
    <rPh sb="6" eb="8">
      <t>ジュウショ</t>
    </rPh>
    <phoneticPr fontId="3"/>
  </si>
  <si>
    <t>契約担当者連絡先</t>
    <phoneticPr fontId="3"/>
  </si>
  <si>
    <t>TEL：</t>
    <phoneticPr fontId="3"/>
  </si>
  <si>
    <t>E-mail：</t>
    <phoneticPr fontId="3"/>
  </si>
  <si>
    <t>国等からの委託・再委託等</t>
    <rPh sb="0" eb="2">
      <t>クニトウ</t>
    </rPh>
    <rPh sb="5" eb="7">
      <t>イタク</t>
    </rPh>
    <rPh sb="8" eb="11">
      <t>サイイタク</t>
    </rPh>
    <rPh sb="11" eb="12">
      <t>トウ</t>
    </rPh>
    <phoneticPr fontId="3"/>
  </si>
  <si>
    <t>事業名</t>
    <rPh sb="0" eb="2">
      <t>ジギョウ</t>
    </rPh>
    <rPh sb="2" eb="3">
      <t>メイ</t>
    </rPh>
    <phoneticPr fontId="3"/>
  </si>
  <si>
    <t>委託元</t>
    <rPh sb="0" eb="2">
      <t>イタク</t>
    </rPh>
    <rPh sb="2" eb="3">
      <t>モト</t>
    </rPh>
    <phoneticPr fontId="3"/>
  </si>
  <si>
    <t>種類</t>
    <rPh sb="0" eb="2">
      <t>シュルイ</t>
    </rPh>
    <phoneticPr fontId="3"/>
  </si>
  <si>
    <t>競争的研究費</t>
    <phoneticPr fontId="3"/>
  </si>
  <si>
    <t>経費執行期限
要チェック</t>
    <rPh sb="7" eb="8">
      <t>ヨウ</t>
    </rPh>
    <phoneticPr fontId="3"/>
  </si>
  <si>
    <t>１．      　　年　　月　　日までに「経費支払を完了」する必要有。</t>
    <phoneticPr fontId="3"/>
  </si>
  <si>
    <t>２．      　　年　　月　　日までに「額の確定」又は「費用計上（納品）」する必要有。</t>
    <phoneticPr fontId="3"/>
  </si>
  <si>
    <t>↑数字を選択
してください。</t>
    <rPh sb="1" eb="3">
      <t>スウジ</t>
    </rPh>
    <rPh sb="4" eb="6">
      <t>センタク</t>
    </rPh>
    <phoneticPr fontId="3"/>
  </si>
  <si>
    <t>３．大学の規定に準じる（月末締め翌月末払い）</t>
    <phoneticPr fontId="3"/>
  </si>
  <si>
    <t>４．その他（　　　　　　　　　　　　　　　　　　　　　　　　　　　　　　　　　　）</t>
    <phoneticPr fontId="3"/>
  </si>
  <si>
    <t>取得設備の帰属</t>
    <rPh sb="0" eb="2">
      <t>シュトク</t>
    </rPh>
    <rPh sb="2" eb="4">
      <t>セツビ</t>
    </rPh>
    <rPh sb="5" eb="7">
      <t>キゾク</t>
    </rPh>
    <phoneticPr fontId="3"/>
  </si>
  <si>
    <t>費目間流用制限</t>
    <rPh sb="0" eb="2">
      <t>ヒモク</t>
    </rPh>
    <rPh sb="2" eb="3">
      <t>カン</t>
    </rPh>
    <rPh sb="3" eb="5">
      <t>リュウヨウ</t>
    </rPh>
    <rPh sb="5" eb="7">
      <t>セイゲン</t>
    </rPh>
    <phoneticPr fontId="3"/>
  </si>
  <si>
    <t>契約締結日</t>
    <rPh sb="0" eb="2">
      <t>ケイヤク</t>
    </rPh>
    <rPh sb="2" eb="4">
      <t>テイケツ</t>
    </rPh>
    <rPh sb="4" eb="5">
      <t>ビ</t>
    </rPh>
    <phoneticPr fontId="3"/>
  </si>
  <si>
    <t>③の詳細</t>
    <phoneticPr fontId="3"/>
  </si>
  <si>
    <t>製本方法</t>
    <rPh sb="0" eb="2">
      <t>セイホン</t>
    </rPh>
    <rPh sb="2" eb="4">
      <t>ホウホウ</t>
    </rPh>
    <phoneticPr fontId="3"/>
  </si>
  <si>
    <t>ライフサイエンス分野</t>
    <rPh sb="8" eb="10">
      <t>ブンヤ</t>
    </rPh>
    <phoneticPr fontId="3"/>
  </si>
  <si>
    <t>国内民間企業</t>
    <rPh sb="0" eb="2">
      <t>コクナイ</t>
    </rPh>
    <rPh sb="2" eb="4">
      <t>ミンカン</t>
    </rPh>
    <rPh sb="4" eb="6">
      <t>キギョウ</t>
    </rPh>
    <phoneticPr fontId="3"/>
  </si>
  <si>
    <t>①大学側の契約書押印（決裁）日</t>
    <rPh sb="5" eb="7">
      <t>ケイヤク</t>
    </rPh>
    <rPh sb="7" eb="8">
      <t>ショ</t>
    </rPh>
    <rPh sb="8" eb="10">
      <t>オウイン</t>
    </rPh>
    <rPh sb="11" eb="13">
      <t>ケッサイ</t>
    </rPh>
    <rPh sb="14" eb="15">
      <t>ビ</t>
    </rPh>
    <phoneticPr fontId="3"/>
  </si>
  <si>
    <t>情報通信分野</t>
    <rPh sb="0" eb="2">
      <t>ジョウホウ</t>
    </rPh>
    <rPh sb="2" eb="4">
      <t>ツウシン</t>
    </rPh>
    <phoneticPr fontId="3"/>
  </si>
  <si>
    <t>国</t>
  </si>
  <si>
    <t>②機関等の契約書押印（決裁）日</t>
    <rPh sb="5" eb="7">
      <t>ケイヤク</t>
    </rPh>
    <rPh sb="7" eb="8">
      <t>ショ</t>
    </rPh>
    <rPh sb="8" eb="10">
      <t>オウイン</t>
    </rPh>
    <rPh sb="11" eb="13">
      <t>ケッサイ</t>
    </rPh>
    <rPh sb="14" eb="15">
      <t>ビ</t>
    </rPh>
    <phoneticPr fontId="3"/>
  </si>
  <si>
    <t>環境分野</t>
    <rPh sb="0" eb="2">
      <t>カンキョウ</t>
    </rPh>
    <phoneticPr fontId="3"/>
  </si>
  <si>
    <t>独立行政法人</t>
    <phoneticPr fontId="3"/>
  </si>
  <si>
    <t>③その他、機関等が指定する日</t>
    <rPh sb="3" eb="4">
      <t>タ</t>
    </rPh>
    <rPh sb="5" eb="7">
      <t>キカン</t>
    </rPh>
    <rPh sb="7" eb="8">
      <t>トウ</t>
    </rPh>
    <rPh sb="9" eb="11">
      <t>シテイ</t>
    </rPh>
    <rPh sb="13" eb="14">
      <t>ヒ</t>
    </rPh>
    <phoneticPr fontId="3"/>
  </si>
  <si>
    <t>物質・材料分野</t>
    <rPh sb="0" eb="2">
      <t>ブッシツ</t>
    </rPh>
    <rPh sb="3" eb="5">
      <t>ザイリョウ</t>
    </rPh>
    <rPh sb="5" eb="7">
      <t>ブンヤ</t>
    </rPh>
    <phoneticPr fontId="3"/>
  </si>
  <si>
    <t>公益法人等</t>
  </si>
  <si>
    <t>ナノテクノロジー分野</t>
    <phoneticPr fontId="3"/>
  </si>
  <si>
    <t>地方公共団体</t>
  </si>
  <si>
    <t>①大学側で製本（契印機を使用）</t>
    <rPh sb="1" eb="3">
      <t>ダイガク</t>
    </rPh>
    <rPh sb="3" eb="4">
      <t>ガワ</t>
    </rPh>
    <rPh sb="5" eb="7">
      <t>セイホン</t>
    </rPh>
    <rPh sb="8" eb="10">
      <t>ケイイン</t>
    </rPh>
    <rPh sb="10" eb="11">
      <t>キ</t>
    </rPh>
    <rPh sb="12" eb="14">
      <t>シヨウ</t>
    </rPh>
    <phoneticPr fontId="3"/>
  </si>
  <si>
    <t>エネルギー分野</t>
    <rPh sb="5" eb="7">
      <t>ブンヤ</t>
    </rPh>
    <phoneticPr fontId="3"/>
  </si>
  <si>
    <t>外国政府機関</t>
  </si>
  <si>
    <t>②大学側で製本（製本テープを使用）</t>
    <rPh sb="1" eb="3">
      <t>ダイガク</t>
    </rPh>
    <rPh sb="3" eb="4">
      <t>ガワ</t>
    </rPh>
    <rPh sb="5" eb="7">
      <t>セイホン</t>
    </rPh>
    <rPh sb="8" eb="10">
      <t>セイホン</t>
    </rPh>
    <rPh sb="14" eb="16">
      <t>シヨウ</t>
    </rPh>
    <phoneticPr fontId="3"/>
  </si>
  <si>
    <t>宇宙開発分野</t>
    <rPh sb="0" eb="2">
      <t>ウチュウ</t>
    </rPh>
    <rPh sb="2" eb="4">
      <t>カイハツ</t>
    </rPh>
    <rPh sb="4" eb="6">
      <t>ブンヤ</t>
    </rPh>
    <phoneticPr fontId="3"/>
  </si>
  <si>
    <t>外国企業</t>
  </si>
  <si>
    <t>③委託者側で製本</t>
    <rPh sb="1" eb="4">
      <t>イタクシャ</t>
    </rPh>
    <rPh sb="4" eb="5">
      <t>ガワ</t>
    </rPh>
    <rPh sb="6" eb="8">
      <t>セイホン</t>
    </rPh>
    <phoneticPr fontId="3"/>
  </si>
  <si>
    <t>海洋開発分野</t>
    <rPh sb="0" eb="2">
      <t>カイヨウ</t>
    </rPh>
    <rPh sb="2" eb="4">
      <t>カイハツ</t>
    </rPh>
    <rPh sb="4" eb="6">
      <t>ブンヤ</t>
    </rPh>
    <phoneticPr fontId="3"/>
  </si>
  <si>
    <t>その他</t>
  </si>
  <si>
    <t>AI分野</t>
    <phoneticPr fontId="3"/>
  </si>
  <si>
    <t>バイオテクノロジー分野</t>
    <phoneticPr fontId="3"/>
  </si>
  <si>
    <t>量子技術分野</t>
    <phoneticPr fontId="3"/>
  </si>
  <si>
    <t>000</t>
    <phoneticPr fontId="3"/>
  </si>
  <si>
    <t>0000</t>
    <phoneticPr fontId="3"/>
  </si>
  <si>
    <t>福岡県○○市○－○－○</t>
    <phoneticPr fontId="3"/>
  </si>
  <si>
    <t>○○○株式会社</t>
    <phoneticPr fontId="3"/>
  </si>
  <si>
    <t>0000000000000</t>
    <phoneticPr fontId="3"/>
  </si>
  <si>
    <t>代表取締役社長　○○　○○</t>
    <phoneticPr fontId="3"/>
  </si>
  <si>
    <t>内科学（呼吸器・神経・膠原病）</t>
  </si>
  <si>
    <t>教授</t>
  </si>
  <si>
    <t>久留米　次郎</t>
    <rPh sb="0" eb="3">
      <t>クルメ</t>
    </rPh>
    <rPh sb="4" eb="6">
      <t>ジロウ</t>
    </rPh>
    <phoneticPr fontId="3"/>
  </si>
  <si>
    <t>○○○における研究</t>
    <rPh sb="7" eb="9">
      <t>ケンキュウ</t>
    </rPh>
    <phoneticPr fontId="3"/>
  </si>
  <si>
    <t>研究目的を記載願います。</t>
    <phoneticPr fontId="3"/>
  </si>
  <si>
    <t>研究内容を記載願います。</t>
    <rPh sb="2" eb="4">
      <t>ナイヨウ</t>
    </rPh>
    <phoneticPr fontId="3"/>
  </si>
  <si>
    <t>○○　○○</t>
    <phoneticPr fontId="3"/>
  </si>
  <si>
    <t>所属・教授</t>
    <rPh sb="0" eb="2">
      <t>ショゾク</t>
    </rPh>
    <rPh sb="3" eb="5">
      <t>キョウジュ</t>
    </rPh>
    <phoneticPr fontId="3"/>
  </si>
  <si>
    <t>◇◇　◇◇</t>
    <phoneticPr fontId="3"/>
  </si>
  <si>
    <t>研究開発部　主任研究員</t>
    <rPh sb="0" eb="2">
      <t>ケンキュウ</t>
    </rPh>
    <rPh sb="2" eb="4">
      <t>カイハツ</t>
    </rPh>
    <rPh sb="4" eb="5">
      <t>ブ</t>
    </rPh>
    <rPh sb="6" eb="8">
      <t>シュニン</t>
    </rPh>
    <rPh sb="8" eb="11">
      <t>ケンキュウイン</t>
    </rPh>
    <phoneticPr fontId="3"/>
  </si>
  <si>
    <t>△△　△△</t>
    <phoneticPr fontId="3"/>
  </si>
  <si>
    <t>研究開発部　研究員</t>
    <rPh sb="0" eb="2">
      <t>ケンキュウ</t>
    </rPh>
    <rPh sb="2" eb="4">
      <t>カイハツ</t>
    </rPh>
    <rPh sb="4" eb="5">
      <t>ブ</t>
    </rPh>
    <rPh sb="6" eb="8">
      <t>ケンキュウ</t>
    </rPh>
    <rPh sb="8" eb="9">
      <t>イン</t>
    </rPh>
    <phoneticPr fontId="3"/>
  </si>
  <si>
    <t>○○実験室</t>
    <phoneticPr fontId="3"/>
  </si>
  <si>
    <t>○○装置</t>
    <phoneticPr fontId="3"/>
  </si>
  <si>
    <t>AB－１</t>
    <phoneticPr fontId="3"/>
  </si>
  <si>
    <t>1台</t>
    <rPh sb="1" eb="2">
      <t>ダイ</t>
    </rPh>
    <phoneticPr fontId="3"/>
  </si>
  <si>
    <t>分割１回目570,000円（令和2年4月30日まで）
分割２回目570,000円（令和2年10月30日まで）</t>
    <rPh sb="14" eb="16">
      <t>レイワ</t>
    </rPh>
    <phoneticPr fontId="3"/>
  </si>
  <si>
    <t>不要</t>
    <rPh sb="0" eb="2">
      <t>フヨウ</t>
    </rPh>
    <phoneticPr fontId="3"/>
  </si>
  <si>
    <t>有</t>
  </si>
  <si>
    <t>可</t>
  </si>
  <si>
    <t>不可</t>
  </si>
  <si>
    <t>○○業</t>
    <phoneticPr fontId="3"/>
  </si>
  <si>
    <t>大企業</t>
  </si>
  <si>
    <t>○○○株式会社　○○課　・　氏名</t>
    <rPh sb="14" eb="16">
      <t>シメイ</t>
    </rPh>
    <phoneticPr fontId="3"/>
  </si>
  <si>
    <t>123</t>
    <phoneticPr fontId="3"/>
  </si>
  <si>
    <t>4567</t>
    <phoneticPr fontId="3"/>
  </si>
  <si>
    <t>○○-○○-○○○</t>
    <phoneticPr fontId="3"/>
  </si>
  <si>
    <t>○○○○○○○＠○○.co.jp</t>
    <phoneticPr fontId="3"/>
  </si>
  <si>
    <t>該当</t>
  </si>
  <si>
    <t>○○事業（再委託）</t>
    <rPh sb="2" eb="4">
      <t>ジギョウ</t>
    </rPh>
    <rPh sb="5" eb="8">
      <t>サイイタク</t>
    </rPh>
    <phoneticPr fontId="3"/>
  </si>
  <si>
    <t>経済産業省</t>
    <rPh sb="0" eb="2">
      <t>ケイザイ</t>
    </rPh>
    <rPh sb="2" eb="5">
      <t>サンギョウショウ</t>
    </rPh>
    <phoneticPr fontId="3"/>
  </si>
  <si>
    <t>委託事業</t>
  </si>
  <si>
    <r>
      <rPr>
        <sz val="9"/>
        <rFont val="ＭＳ Ｐゴシック"/>
        <family val="3"/>
        <charset val="128"/>
      </rPr>
      <t>１．</t>
    </r>
    <r>
      <rPr>
        <sz val="9"/>
        <color rgb="FFFF0000"/>
        <rFont val="ＭＳ Ｐゴシック"/>
        <family val="3"/>
        <charset val="128"/>
      </rPr>
      <t xml:space="preserve">  令和8年3月31日</t>
    </r>
    <r>
      <rPr>
        <sz val="9"/>
        <rFont val="ＭＳ Ｐゴシック"/>
        <family val="3"/>
        <charset val="128"/>
      </rPr>
      <t>までに「経費支払を完了」する必要有。</t>
    </r>
    <rPh sb="4" eb="6">
      <t>レイワ</t>
    </rPh>
    <rPh sb="7" eb="8">
      <t>ネン</t>
    </rPh>
    <rPh sb="9" eb="10">
      <t>ガツ</t>
    </rPh>
    <rPh sb="12" eb="13">
      <t>ニチ</t>
    </rPh>
    <phoneticPr fontId="3"/>
  </si>
  <si>
    <t>久留米大学</t>
    <rPh sb="0" eb="5">
      <t>クルメダイガク</t>
    </rPh>
    <phoneticPr fontId="3"/>
  </si>
  <si>
    <t>AI分野</t>
    <rPh sb="2" eb="4">
      <t>ブンヤ</t>
    </rPh>
    <phoneticPr fontId="3"/>
  </si>
  <si>
    <t>その他</t>
    <rPh sb="2" eb="3">
      <t>タ</t>
    </rPh>
    <phoneticPr fontId="3"/>
  </si>
  <si>
    <t>所属CD</t>
  </si>
  <si>
    <t>所属略称</t>
  </si>
  <si>
    <t>1</t>
  </si>
  <si>
    <t>法　人</t>
  </si>
  <si>
    <t>11</t>
  </si>
  <si>
    <t>学　長</t>
  </si>
  <si>
    <t>12</t>
  </si>
  <si>
    <t>学長直属</t>
  </si>
  <si>
    <t>1400</t>
  </si>
  <si>
    <t>保健管理センター</t>
  </si>
  <si>
    <t>2012</t>
  </si>
  <si>
    <t>文学部国際文化学科</t>
  </si>
  <si>
    <t>2013</t>
  </si>
  <si>
    <t>文学部社会福祉学科</t>
  </si>
  <si>
    <t>2014</t>
  </si>
  <si>
    <t>文学部心理学科</t>
  </si>
  <si>
    <t>2015</t>
  </si>
  <si>
    <t>文学部情報社会学科</t>
  </si>
  <si>
    <t>2021</t>
  </si>
  <si>
    <t>法学部法律学科</t>
  </si>
  <si>
    <t>2022</t>
  </si>
  <si>
    <t>法学部国際政治学科</t>
  </si>
  <si>
    <t>2031</t>
  </si>
  <si>
    <t>経済学部経済学科</t>
  </si>
  <si>
    <t>2032</t>
  </si>
  <si>
    <t>経済学部文化経済学科</t>
  </si>
  <si>
    <t>2041</t>
  </si>
  <si>
    <t>商学部商学科</t>
  </si>
  <si>
    <t>2051</t>
  </si>
  <si>
    <t>人間健康学部総合子ども学科</t>
  </si>
  <si>
    <t>2052</t>
  </si>
  <si>
    <t>人間健康学部スポーツ医科学科</t>
  </si>
  <si>
    <t>2110</t>
  </si>
  <si>
    <t>外国語教育研究所</t>
  </si>
  <si>
    <t>2118</t>
  </si>
  <si>
    <t>基盤教育研究センター</t>
  </si>
  <si>
    <t>3010</t>
  </si>
  <si>
    <t>3020</t>
  </si>
  <si>
    <t>3030</t>
  </si>
  <si>
    <t>4011</t>
  </si>
  <si>
    <t>生物学</t>
  </si>
  <si>
    <t>4012</t>
  </si>
  <si>
    <t>化学</t>
  </si>
  <si>
    <t>4013</t>
  </si>
  <si>
    <t>物理学</t>
  </si>
  <si>
    <t>4110</t>
  </si>
  <si>
    <t>解剖学(肉眼・臨床解剖）</t>
  </si>
  <si>
    <t>4120</t>
  </si>
  <si>
    <t>解剖学(顕微解剖・生体形成）</t>
  </si>
  <si>
    <t>4130</t>
  </si>
  <si>
    <t>生理学（脳・神経機能）</t>
  </si>
  <si>
    <t>4140</t>
  </si>
  <si>
    <t>生理学（統合自律機能）</t>
  </si>
  <si>
    <t>4150</t>
  </si>
  <si>
    <t>医化学</t>
  </si>
  <si>
    <t>4160</t>
  </si>
  <si>
    <t>薬理学</t>
  </si>
  <si>
    <t>4170</t>
  </si>
  <si>
    <t>4180</t>
  </si>
  <si>
    <t>4190</t>
  </si>
  <si>
    <t>感染医学（基礎感染医学）</t>
  </si>
  <si>
    <t>4200</t>
  </si>
  <si>
    <t>感染制御学</t>
  </si>
  <si>
    <t>4210</t>
  </si>
  <si>
    <t>感染医学（真核微生物学）</t>
  </si>
  <si>
    <t>4220</t>
  </si>
  <si>
    <t>免疫学</t>
  </si>
  <si>
    <t>4230</t>
  </si>
  <si>
    <t>環境医学</t>
  </si>
  <si>
    <t>4240</t>
  </si>
  <si>
    <t>公衆衛生学</t>
  </si>
  <si>
    <t>4250</t>
  </si>
  <si>
    <t>法医学</t>
  </si>
  <si>
    <t>4300</t>
  </si>
  <si>
    <t>先端イメージング研究センター</t>
  </si>
  <si>
    <t>4310</t>
  </si>
  <si>
    <t>質量分析医学応用研究施設</t>
  </si>
  <si>
    <t>4320</t>
  </si>
  <si>
    <t>疾患モデル研究センター</t>
  </si>
  <si>
    <t>4370</t>
  </si>
  <si>
    <t>医学教育研究センター</t>
  </si>
  <si>
    <t>4410</t>
  </si>
  <si>
    <t>4420</t>
  </si>
  <si>
    <t>内科学（消化器）</t>
  </si>
  <si>
    <t>4430</t>
  </si>
  <si>
    <t>内科学（心臓・血管）</t>
  </si>
  <si>
    <t>4440</t>
  </si>
  <si>
    <t>内科学（内代）</t>
  </si>
  <si>
    <t>4445</t>
  </si>
  <si>
    <t>内科学（腎内）</t>
  </si>
  <si>
    <t>4446</t>
  </si>
  <si>
    <t>内科学（血液・腫瘍）</t>
  </si>
  <si>
    <t>4450</t>
  </si>
  <si>
    <t>小児科学</t>
  </si>
  <si>
    <t>4460</t>
  </si>
  <si>
    <t>放射線医学</t>
  </si>
  <si>
    <t>4470</t>
  </si>
  <si>
    <t>神経精神医学</t>
  </si>
  <si>
    <t>4480</t>
  </si>
  <si>
    <t>皮膚科学</t>
  </si>
  <si>
    <t>4490</t>
  </si>
  <si>
    <t>4500</t>
  </si>
  <si>
    <t>4510</t>
  </si>
  <si>
    <t>脳神経外科学</t>
  </si>
  <si>
    <t>4520</t>
  </si>
  <si>
    <t>整形外科学</t>
  </si>
  <si>
    <t>4530</t>
  </si>
  <si>
    <t>眼科学</t>
  </si>
  <si>
    <t>4540</t>
  </si>
  <si>
    <t>産婦人科学</t>
  </si>
  <si>
    <t>4550</t>
  </si>
  <si>
    <t>泌尿器科学</t>
  </si>
  <si>
    <t>4560</t>
  </si>
  <si>
    <t>耳鼻咽喉科・頭頸部外科学</t>
  </si>
  <si>
    <t>4580</t>
  </si>
  <si>
    <t>麻酔学</t>
  </si>
  <si>
    <t>4590</t>
  </si>
  <si>
    <t>救急医学</t>
  </si>
  <si>
    <t>4600</t>
  </si>
  <si>
    <t>形成外科・顎顔面外科学</t>
  </si>
  <si>
    <t>4700</t>
  </si>
  <si>
    <t>看護学科</t>
  </si>
  <si>
    <t>4720</t>
  </si>
  <si>
    <t>歯科口腔医療センター</t>
  </si>
  <si>
    <t>4750</t>
  </si>
  <si>
    <t>地域医療連携</t>
  </si>
  <si>
    <t>4780</t>
  </si>
  <si>
    <t>医療検査学科</t>
  </si>
  <si>
    <t>4796</t>
  </si>
  <si>
    <t>4797</t>
  </si>
  <si>
    <t>4798</t>
  </si>
  <si>
    <t>4801</t>
  </si>
  <si>
    <t>バイオ統計センター</t>
    <phoneticPr fontId="3"/>
  </si>
  <si>
    <t>4811</t>
  </si>
  <si>
    <t>循環器病研究所</t>
  </si>
  <si>
    <t>4820</t>
  </si>
  <si>
    <t>高次脳疾患研究所</t>
  </si>
  <si>
    <t>4840</t>
  </si>
  <si>
    <t>認定看護師教育センター</t>
  </si>
  <si>
    <t>4850</t>
  </si>
  <si>
    <t>皮膚細胞生物学研究所</t>
  </si>
  <si>
    <t>4940</t>
  </si>
  <si>
    <t>看護・医療検査学科</t>
    <phoneticPr fontId="3"/>
  </si>
  <si>
    <t>5016</t>
  </si>
  <si>
    <t>医療連携センター</t>
  </si>
  <si>
    <t>5091</t>
  </si>
  <si>
    <t>臨床研修センター</t>
  </si>
  <si>
    <t>5100</t>
  </si>
  <si>
    <t>外科学（小外）</t>
  </si>
  <si>
    <t>5200</t>
  </si>
  <si>
    <t>放射線部</t>
  </si>
  <si>
    <t>5210</t>
  </si>
  <si>
    <t>臨床検査部</t>
  </si>
  <si>
    <t>5230</t>
  </si>
  <si>
    <t>高度救命救急センター</t>
  </si>
  <si>
    <t>5240</t>
  </si>
  <si>
    <t>大学病院リハビリ部</t>
  </si>
  <si>
    <t>5260</t>
  </si>
  <si>
    <t>5270</t>
  </si>
  <si>
    <t>腎臓センター</t>
  </si>
  <si>
    <t>5300</t>
  </si>
  <si>
    <t>病理部</t>
  </si>
  <si>
    <t>5311</t>
  </si>
  <si>
    <t>消化器病センター</t>
  </si>
  <si>
    <t>5312</t>
  </si>
  <si>
    <t>循環器病センター</t>
  </si>
  <si>
    <t>5360</t>
  </si>
  <si>
    <t>総合周産期母子医療センター</t>
  </si>
  <si>
    <t>5370</t>
  </si>
  <si>
    <t>緩和ケアセンター</t>
  </si>
  <si>
    <t>5380</t>
  </si>
  <si>
    <t>がん集学治療センター</t>
  </si>
  <si>
    <t>5390</t>
  </si>
  <si>
    <t>総合健診センター</t>
  </si>
  <si>
    <t>学長</t>
    <rPh sb="0" eb="2">
      <t>ガクチョウ</t>
    </rPh>
    <phoneticPr fontId="3"/>
  </si>
  <si>
    <t>准教授</t>
  </si>
  <si>
    <t>講師</t>
  </si>
  <si>
    <t>助教</t>
  </si>
  <si>
    <t>客員教授</t>
  </si>
  <si>
    <r>
      <rPr>
        <sz val="10"/>
        <rFont val="Segoe UI Symbol"/>
        <family val="2"/>
      </rPr>
      <t>①</t>
    </r>
    <r>
      <rPr>
        <sz val="10"/>
        <rFont val="ＭＳ ゴシック"/>
        <family val="2"/>
        <charset val="128"/>
      </rPr>
      <t>大学側で製本（製本テープを使用）</t>
    </r>
    <phoneticPr fontId="3"/>
  </si>
  <si>
    <t>②委託者側で製本</t>
    <rPh sb="1" eb="4">
      <t>イタクシャ</t>
    </rPh>
    <phoneticPr fontId="3"/>
  </si>
  <si>
    <t>１．確認事項</t>
    <phoneticPr fontId="3"/>
  </si>
  <si>
    <t>要（審査済）</t>
    <rPh sb="0" eb="1">
      <t>ヨウ</t>
    </rPh>
    <rPh sb="2" eb="5">
      <t>シンサスミ</t>
    </rPh>
    <phoneticPr fontId="3"/>
  </si>
  <si>
    <t>要（審査予定）</t>
    <rPh sb="0" eb="1">
      <t>ヨウ</t>
    </rPh>
    <rPh sb="2" eb="4">
      <t>シンサ</t>
    </rPh>
    <rPh sb="4" eb="6">
      <t>ヨテイ</t>
    </rPh>
    <phoneticPr fontId="3"/>
  </si>
  <si>
    <t>分子生命科学研究所（遺伝情報）</t>
    <rPh sb="4" eb="9">
      <t>カガクケンキュウショ</t>
    </rPh>
    <phoneticPr fontId="3"/>
  </si>
  <si>
    <t>分子生命科学研究所（個体システム生物学）</t>
    <phoneticPr fontId="3"/>
  </si>
  <si>
    <t>分子生命科学研究所（細胞工学）</t>
    <phoneticPr fontId="3"/>
  </si>
  <si>
    <t>病理学２</t>
    <phoneticPr fontId="3"/>
  </si>
  <si>
    <t>病理学１</t>
    <phoneticPr fontId="3"/>
  </si>
  <si>
    <t>内科学（呼吸器・神経・膠原病）</t>
    <phoneticPr fontId="3"/>
  </si>
  <si>
    <t>外科学１</t>
    <phoneticPr fontId="3"/>
  </si>
  <si>
    <t>外科学２</t>
    <phoneticPr fontId="3"/>
  </si>
  <si>
    <t>先端癌治療研究センター（腫瘍免疫学）</t>
    <rPh sb="3" eb="7">
      <t>チリョウケンキュウ</t>
    </rPh>
    <phoneticPr fontId="3"/>
  </si>
  <si>
    <t>先端癌治療研究センター（肝癌）</t>
    <phoneticPr fontId="3"/>
  </si>
  <si>
    <t>先端癌治療研究センター（分子標的）</t>
    <phoneticPr fontId="3"/>
  </si>
  <si>
    <t>無</t>
  </si>
  <si>
    <t>一括前払</t>
  </si>
  <si>
    <t>４．共同研究の公表について</t>
    <rPh sb="2" eb="4">
      <t>キョウドウ</t>
    </rPh>
    <rPh sb="4" eb="6">
      <t>ケンキュウ</t>
    </rPh>
    <rPh sb="7" eb="9">
      <t>コウヒョウ</t>
    </rPh>
    <phoneticPr fontId="3"/>
  </si>
  <si>
    <t>５．機関等の情報・契約担当者について</t>
    <rPh sb="2" eb="4">
      <t>キカン</t>
    </rPh>
    <rPh sb="4" eb="5">
      <t>トウ</t>
    </rPh>
    <rPh sb="6" eb="8">
      <t>ジョウホウ</t>
    </rPh>
    <rPh sb="9" eb="11">
      <t>ケイヤク</t>
    </rPh>
    <rPh sb="11" eb="14">
      <t>タントウシャ</t>
    </rPh>
    <phoneticPr fontId="3"/>
  </si>
  <si>
    <t>６．国等からの委託・再委託等による研究について</t>
    <rPh sb="2" eb="3">
      <t>クニ</t>
    </rPh>
    <rPh sb="3" eb="4">
      <t>トウ</t>
    </rPh>
    <rPh sb="7" eb="9">
      <t>イタク</t>
    </rPh>
    <rPh sb="10" eb="13">
      <t>サイイタク</t>
    </rPh>
    <rPh sb="13" eb="14">
      <t>トウ</t>
    </rPh>
    <rPh sb="17" eb="19">
      <t>ケンキュウ</t>
    </rPh>
    <phoneticPr fontId="3"/>
  </si>
  <si>
    <t>７．契約書に記載する締結日の希望について</t>
    <rPh sb="2" eb="5">
      <t>ケイヤクショ</t>
    </rPh>
    <rPh sb="6" eb="8">
      <t>キサイ</t>
    </rPh>
    <rPh sb="10" eb="12">
      <t>テイケツ</t>
    </rPh>
    <rPh sb="12" eb="13">
      <t>ビ</t>
    </rPh>
    <rPh sb="14" eb="16">
      <t>キボウ</t>
    </rPh>
    <phoneticPr fontId="3"/>
  </si>
  <si>
    <t>８．契約書の製本について</t>
    <rPh sb="2" eb="5">
      <t>ケイヤクショ</t>
    </rPh>
    <rPh sb="6" eb="8">
      <t>セイホン</t>
    </rPh>
    <phoneticPr fontId="3"/>
  </si>
  <si>
    <t>７．契約書に記載する契約締結日の希望について</t>
    <rPh sb="2" eb="5">
      <t>ケイヤクショ</t>
    </rPh>
    <rPh sb="6" eb="8">
      <t>キサイ</t>
    </rPh>
    <rPh sb="10" eb="12">
      <t>ケイヤク</t>
    </rPh>
    <rPh sb="12" eb="14">
      <t>テイケツ</t>
    </rPh>
    <rPh sb="14" eb="15">
      <t>ビ</t>
    </rPh>
    <rPh sb="16" eb="18">
      <t>キボウ</t>
    </rPh>
    <phoneticPr fontId="3"/>
  </si>
  <si>
    <t>□ (a)国際会議や学会での発表
□ (b)論文投稿や特許出願等技術の公知化のための提供
□ (c)公知技術の提供
--------------------------------------------------------------
□ (d)基礎科学分野の研究活動における技術提供
□ (a)～(d)のいずれにも該当しない</t>
    <phoneticPr fontId="3"/>
  </si>
  <si>
    <r>
      <t xml:space="preserve">技術・貨物の
提供の有無
</t>
    </r>
    <r>
      <rPr>
        <sz val="7"/>
        <rFont val="ＭＳ ゴシック"/>
        <family val="3"/>
        <charset val="128"/>
      </rPr>
      <t>（研究担当者が記入）</t>
    </r>
    <rPh sb="0" eb="2">
      <t>ギジュツ</t>
    </rPh>
    <rPh sb="7" eb="9">
      <t>テイキョウ</t>
    </rPh>
    <rPh sb="10" eb="12">
      <t>ウム</t>
    </rPh>
    <rPh sb="20" eb="22">
      <t>キニュウ</t>
    </rPh>
    <phoneticPr fontId="3"/>
  </si>
  <si>
    <r>
      <t xml:space="preserve">技術・貨物の
提供の有無
</t>
    </r>
    <r>
      <rPr>
        <sz val="7"/>
        <rFont val="ＭＳ ゴシック"/>
        <family val="3"/>
        <charset val="128"/>
      </rPr>
      <t xml:space="preserve">（研究担当者が記入）
</t>
    </r>
    <r>
      <rPr>
        <sz val="8"/>
        <color rgb="FFFF0000"/>
        <rFont val="ＭＳ ゴシック"/>
        <family val="3"/>
        <charset val="128"/>
      </rPr>
      <t xml:space="preserve">
※海外及び特定類型に該当する場合のみチェックすること</t>
    </r>
    <rPh sb="0" eb="2">
      <t>ギジュツ</t>
    </rPh>
    <rPh sb="7" eb="9">
      <t>テイキョウ</t>
    </rPh>
    <rPh sb="10" eb="12">
      <t>ウム</t>
    </rPh>
    <rPh sb="20" eb="22">
      <t>キニュウ</t>
    </rPh>
    <phoneticPr fontId="3"/>
  </si>
  <si>
    <t>事務
確認欄</t>
    <rPh sb="0" eb="2">
      <t>ジム</t>
    </rPh>
    <rPh sb="3" eb="5">
      <t>カクニン</t>
    </rPh>
    <rPh sb="5" eb="6">
      <t>ラン</t>
    </rPh>
    <phoneticPr fontId="32"/>
  </si>
  <si>
    <t>　年　　月　　日確認済
担当者名：</t>
    <phoneticPr fontId="32"/>
  </si>
  <si>
    <t xml:space="preserve">※間接経費は直接経費の２０％に相当する額を計上してください。（難い場合は事前にご相談ください。）
　 国の競争的研究費等による受託研究を行う場合の間接経費の率については国の予算等で定められた率とします。 </t>
    <rPh sb="31" eb="32">
      <t>ガタ</t>
    </rPh>
    <rPh sb="33" eb="35">
      <t>バアイ</t>
    </rPh>
    <rPh sb="36" eb="38">
      <t>ジゼン</t>
    </rPh>
    <rPh sb="40" eb="42">
      <t>ソウダン</t>
    </rPh>
    <rPh sb="63" eb="65">
      <t>ジュタク</t>
    </rPh>
    <phoneticPr fontId="3"/>
  </si>
  <si>
    <t>承認済</t>
  </si>
  <si>
    <t>　</t>
  </si>
  <si>
    <t>研究担当者・
所属する講座等
の責任者の承認</t>
    <rPh sb="0" eb="2">
      <t>ケンキュウ</t>
    </rPh>
    <rPh sb="2" eb="5">
      <t>タントウシャ</t>
    </rPh>
    <rPh sb="20" eb="22">
      <t>ショウニン</t>
    </rPh>
    <phoneticPr fontId="3"/>
  </si>
  <si>
    <t>研究担当者、
所属する講座等
の責任者の承認</t>
    <rPh sb="0" eb="5">
      <t>ケンキュウタントウシャ</t>
    </rPh>
    <rPh sb="20" eb="22">
      <t>ショウニン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</si>
</sst>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5">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i/>
      <sz val="11"/>
      <color rgb="FFFF0000"/>
      <name val="ＭＳ ゴシック"/>
      <family val="3"/>
      <charset val="128"/>
    </font>
    <font>
      <b/>
      <sz val="11"/>
      <name val="ＭＳ ゴシック"/>
      <family val="3"/>
      <charset val="128"/>
    </font>
    <font>
      <sz val="8"/>
      <name val="ＭＳ ゴシック"/>
      <family val="3"/>
      <charset val="128"/>
    </font>
    <font>
      <sz val="10"/>
      <name val="ＭＳ Ｐゴシック"/>
      <family val="3"/>
      <charset val="128"/>
    </font>
    <font>
      <sz val="10"/>
      <color rgb="FFFF0000"/>
      <name val="ＭＳ Ｐゴシック"/>
      <family val="3"/>
      <charset val="128"/>
    </font>
    <font>
      <sz val="9"/>
      <name val="ＭＳ ゴシック"/>
      <family val="3"/>
      <charset val="128"/>
    </font>
    <font>
      <sz val="9"/>
      <name val="ＭＳ 明朝"/>
      <family val="1"/>
      <charset val="128"/>
    </font>
    <font>
      <sz val="9"/>
      <color indexed="81"/>
      <name val="MS P ゴシック"/>
      <family val="3"/>
      <charset val="128"/>
    </font>
    <font>
      <b/>
      <sz val="9"/>
      <color indexed="81"/>
      <name val="ＭＳ Ｐゴシック"/>
      <family val="3"/>
      <charset val="128"/>
    </font>
    <font>
      <b/>
      <sz val="9"/>
      <color indexed="81"/>
      <name val="MS P ゴシック"/>
      <family val="3"/>
      <charset val="128"/>
    </font>
    <font>
      <sz val="9"/>
      <name val="ＭＳ Ｐゴシック"/>
      <family val="3"/>
      <charset val="128"/>
    </font>
    <font>
      <sz val="9"/>
      <color rgb="FFFF0000"/>
      <name val="ＭＳ Ｐゴシック"/>
      <family val="3"/>
      <charset val="128"/>
    </font>
    <font>
      <b/>
      <sz val="9"/>
      <color rgb="FFFF0000"/>
      <name val="ＭＳ Ｐゴシック"/>
      <family val="3"/>
      <charset val="128"/>
    </font>
    <font>
      <sz val="11"/>
      <color rgb="FFFF0000"/>
      <name val="ＭＳ Ｐゴシック"/>
      <family val="3"/>
      <charset val="128"/>
    </font>
    <font>
      <b/>
      <sz val="10"/>
      <color rgb="FFFF0000"/>
      <name val="ＭＳ Ｐゴシック"/>
      <family val="3"/>
      <charset val="128"/>
    </font>
    <font>
      <sz val="10"/>
      <color rgb="FFFF0000"/>
      <name val="ＭＳ ゴシック"/>
      <family val="3"/>
      <charset val="128"/>
    </font>
    <font>
      <sz val="10"/>
      <name val="Arial"/>
      <family val="2"/>
    </font>
    <font>
      <sz val="11"/>
      <name val="MS Gothic"/>
      <family val="3"/>
      <charset val="128"/>
    </font>
    <font>
      <sz val="10"/>
      <name val="ＭＳ Ｐゴシック"/>
      <family val="2"/>
      <charset val="128"/>
    </font>
    <font>
      <sz val="10"/>
      <name val="Segoe UI Symbol"/>
      <family val="2"/>
    </font>
    <font>
      <sz val="10"/>
      <name val="ＭＳ ゴシック"/>
      <family val="2"/>
      <charset val="128"/>
    </font>
    <font>
      <i/>
      <sz val="11"/>
      <name val="ＭＳ ゴシック"/>
      <family val="3"/>
      <charset val="128"/>
    </font>
    <font>
      <sz val="7"/>
      <name val="ＭＳ ゴシック"/>
      <family val="3"/>
      <charset val="128"/>
    </font>
    <font>
      <sz val="8"/>
      <color rgb="FFFF0000"/>
      <name val="ＭＳ ゴシック"/>
      <family val="3"/>
      <charset val="128"/>
    </font>
    <font>
      <sz val="11"/>
      <name val="ＭＳ 明朝"/>
      <family val="1"/>
      <charset val="128"/>
    </font>
    <font>
      <sz val="6"/>
      <name val="ＭＳ 明朝"/>
      <family val="1"/>
      <charset val="128"/>
    </font>
    <font>
      <b/>
      <sz val="10"/>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indexed="2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cellStyleXfs>
  <cellXfs count="302">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4" fillId="2" borderId="0" xfId="0" applyFont="1" applyFill="1" applyAlignment="1">
      <alignment horizontal="center" vertical="center"/>
    </xf>
    <xf numFmtId="0" fontId="5" fillId="0" borderId="0" xfId="0" applyFont="1">
      <alignment vertical="center"/>
    </xf>
    <xf numFmtId="0" fontId="4" fillId="0" borderId="0" xfId="0" applyFont="1" applyAlignment="1">
      <alignment horizontal="center" vertical="center"/>
    </xf>
    <xf numFmtId="49" fontId="4" fillId="2" borderId="0" xfId="0" applyNumberFormat="1" applyFont="1" applyFill="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6" fillId="0" borderId="2" xfId="0" applyFont="1" applyBorder="1" applyAlignment="1">
      <alignment horizontal="center" vertical="center"/>
    </xf>
    <xf numFmtId="0" fontId="6" fillId="2" borderId="2" xfId="0" applyFont="1" applyFill="1" applyBorder="1" applyAlignment="1">
      <alignment horizontal="center" vertical="center"/>
    </xf>
    <xf numFmtId="0" fontId="8" fillId="0" borderId="0" xfId="0" applyFont="1">
      <alignment vertical="center"/>
    </xf>
    <xf numFmtId="0" fontId="6" fillId="0" borderId="2" xfId="0" applyFont="1" applyBorder="1" applyAlignment="1">
      <alignment horizontal="right" vertical="center"/>
    </xf>
    <xf numFmtId="0" fontId="6" fillId="0" borderId="2" xfId="0" applyFont="1" applyBorder="1">
      <alignment vertical="center"/>
    </xf>
    <xf numFmtId="0" fontId="6" fillId="2" borderId="0" xfId="0" applyFont="1" applyFill="1" applyAlignment="1">
      <alignment horizontal="center" vertical="center"/>
    </xf>
    <xf numFmtId="0" fontId="6" fillId="0" borderId="3"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xf>
    <xf numFmtId="176" fontId="4" fillId="0" borderId="3" xfId="0" applyNumberFormat="1" applyFont="1" applyBorder="1" applyAlignment="1">
      <alignment horizontal="center" vertical="center"/>
    </xf>
    <xf numFmtId="38" fontId="4" fillId="0" borderId="0" xfId="1" applyFont="1">
      <alignment vertical="center"/>
    </xf>
    <xf numFmtId="0" fontId="10" fillId="0" borderId="0" xfId="0" applyFont="1" applyAlignment="1">
      <alignment horizontal="center" vertical="center"/>
    </xf>
    <xf numFmtId="0" fontId="17" fillId="0" borderId="0" xfId="0" applyFont="1">
      <alignment vertical="center"/>
    </xf>
    <xf numFmtId="0" fontId="13" fillId="0" borderId="0" xfId="0" applyFont="1">
      <alignment vertical="center"/>
    </xf>
    <xf numFmtId="0" fontId="17" fillId="0" borderId="0" xfId="0" applyFont="1" applyAlignment="1">
      <alignment horizontal="left" vertical="center"/>
    </xf>
    <xf numFmtId="0" fontId="19" fillId="0" borderId="0" xfId="0" applyFont="1">
      <alignment vertical="center"/>
    </xf>
    <xf numFmtId="0" fontId="17" fillId="0" borderId="0" xfId="0" applyFont="1" applyAlignment="1">
      <alignment horizontal="left" vertical="top"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wrapText="1"/>
    </xf>
    <xf numFmtId="0" fontId="20" fillId="0" borderId="0" xfId="0" applyFont="1" applyAlignment="1">
      <alignment vertical="center" shrinkToFit="1"/>
    </xf>
    <xf numFmtId="0" fontId="3" fillId="0" borderId="10" xfId="0" applyFont="1" applyBorder="1" applyAlignment="1">
      <alignment vertical="center" textRotation="255"/>
    </xf>
    <xf numFmtId="0" fontId="17" fillId="0" borderId="0" xfId="0" applyFont="1" applyAlignment="1">
      <alignment vertical="top" wrapText="1"/>
    </xf>
    <xf numFmtId="0" fontId="17" fillId="0" borderId="0" xfId="0" applyFont="1" applyAlignment="1">
      <alignment vertical="top"/>
    </xf>
    <xf numFmtId="0" fontId="21" fillId="0" borderId="0" xfId="0" applyFont="1" applyAlignment="1">
      <alignment vertical="center" wrapText="1" shrinkToFit="1"/>
    </xf>
    <xf numFmtId="0" fontId="17" fillId="0" borderId="0" xfId="0" applyFont="1" applyAlignment="1">
      <alignment horizontal="center" vertical="center"/>
    </xf>
    <xf numFmtId="0" fontId="3" fillId="0" borderId="0" xfId="0" applyFont="1" applyAlignment="1">
      <alignment horizontal="center" vertical="center" textRotation="255"/>
    </xf>
    <xf numFmtId="0" fontId="17" fillId="0" borderId="0" xfId="0" applyFont="1" applyAlignment="1">
      <alignment horizontal="left" vertical="top"/>
    </xf>
    <xf numFmtId="38" fontId="1" fillId="0" borderId="0" xfId="1" applyFont="1" applyFill="1" applyBorder="1" applyAlignment="1">
      <alignment vertical="center"/>
    </xf>
    <xf numFmtId="0" fontId="17" fillId="0" borderId="9" xfId="0" applyFont="1" applyBorder="1">
      <alignment vertical="center"/>
    </xf>
    <xf numFmtId="0" fontId="17" fillId="0" borderId="4" xfId="0" applyFont="1" applyBorder="1" applyAlignment="1">
      <alignment horizontal="right" vertical="center"/>
    </xf>
    <xf numFmtId="49" fontId="17" fillId="2" borderId="0" xfId="0" applyNumberFormat="1" applyFont="1" applyFill="1" applyAlignment="1">
      <alignment horizontal="center" vertical="center"/>
    </xf>
    <xf numFmtId="0" fontId="17" fillId="0" borderId="1" xfId="0" applyFont="1" applyBorder="1">
      <alignment vertical="center"/>
    </xf>
    <xf numFmtId="0" fontId="17" fillId="0" borderId="2"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8"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2" xfId="0" applyFont="1" applyBorder="1">
      <alignment vertical="center"/>
    </xf>
    <xf numFmtId="38" fontId="0" fillId="0" borderId="0" xfId="1" applyFont="1" applyFill="1" applyBorder="1" applyAlignment="1">
      <alignment vertical="center"/>
    </xf>
    <xf numFmtId="0" fontId="0" fillId="0" borderId="0" xfId="0" applyAlignment="1">
      <alignment horizontal="center" vertical="center"/>
    </xf>
    <xf numFmtId="49" fontId="20" fillId="2" borderId="0" xfId="0" applyNumberFormat="1" applyFont="1" applyFill="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10" fillId="0" borderId="2" xfId="0" applyFont="1" applyBorder="1" applyAlignment="1">
      <alignment horizontal="right" vertical="center"/>
    </xf>
    <xf numFmtId="0" fontId="11" fillId="2" borderId="2" xfId="0" applyFont="1" applyFill="1" applyBorder="1" applyAlignment="1">
      <alignment horizontal="center" vertical="center"/>
    </xf>
    <xf numFmtId="0" fontId="10" fillId="0" borderId="2" xfId="0" applyFont="1" applyBorder="1">
      <alignment vertical="center"/>
    </xf>
    <xf numFmtId="0" fontId="11" fillId="2" borderId="0" xfId="0" applyFont="1" applyFill="1" applyAlignment="1">
      <alignment horizontal="center" vertical="center"/>
    </xf>
    <xf numFmtId="0" fontId="10" fillId="0" borderId="3" xfId="0" applyFont="1" applyBorder="1">
      <alignment vertical="center"/>
    </xf>
    <xf numFmtId="0" fontId="20" fillId="0" borderId="0" xfId="0" applyFont="1">
      <alignment vertical="center"/>
    </xf>
    <xf numFmtId="0" fontId="20" fillId="0" borderId="0" xfId="0" applyFont="1" applyAlignment="1">
      <alignment horizontal="left" vertical="center"/>
    </xf>
    <xf numFmtId="5" fontId="0" fillId="0" borderId="3" xfId="0" applyNumberFormat="1" applyBorder="1" applyAlignment="1">
      <alignment horizontal="center" vertical="center"/>
    </xf>
    <xf numFmtId="0" fontId="20" fillId="0" borderId="0" xfId="0" applyFont="1" applyAlignment="1">
      <alignment vertical="center" wrapText="1"/>
    </xf>
    <xf numFmtId="49" fontId="0" fillId="0" borderId="0" xfId="0" applyNumberFormat="1">
      <alignment vertical="center"/>
    </xf>
    <xf numFmtId="38" fontId="0" fillId="0" borderId="0" xfId="1" applyFont="1">
      <alignment vertical="center"/>
    </xf>
    <xf numFmtId="0" fontId="11" fillId="0" borderId="0" xfId="0" applyFont="1" applyAlignment="1">
      <alignment horizontal="center" vertical="center" wrapText="1"/>
    </xf>
    <xf numFmtId="49" fontId="18" fillId="2" borderId="0" xfId="0" applyNumberFormat="1" applyFont="1" applyFill="1" applyAlignment="1">
      <alignment horizontal="center" vertical="center"/>
    </xf>
    <xf numFmtId="0" fontId="18" fillId="0" borderId="4" xfId="0" applyFont="1" applyBorder="1">
      <alignment vertical="center"/>
    </xf>
    <xf numFmtId="0" fontId="18" fillId="0" borderId="5" xfId="0" applyFont="1" applyBorder="1">
      <alignment vertical="center"/>
    </xf>
    <xf numFmtId="0" fontId="24" fillId="3" borderId="16" xfId="2" applyFont="1" applyFill="1" applyBorder="1" applyAlignment="1">
      <alignment horizontal="center"/>
    </xf>
    <xf numFmtId="0" fontId="23" fillId="0" borderId="0" xfId="2"/>
    <xf numFmtId="0" fontId="24" fillId="0" borderId="9" xfId="2" applyFont="1" applyBorder="1" applyAlignment="1">
      <alignment horizontal="left"/>
    </xf>
    <xf numFmtId="0" fontId="25" fillId="0" borderId="0" xfId="2" applyFont="1"/>
    <xf numFmtId="0" fontId="10" fillId="0" borderId="0" xfId="2" applyFont="1"/>
    <xf numFmtId="0" fontId="4" fillId="0" borderId="5" xfId="0" applyFont="1" applyBorder="1">
      <alignment vertical="center"/>
    </xf>
    <xf numFmtId="38" fontId="4" fillId="0" borderId="5" xfId="1" applyFont="1" applyBorder="1">
      <alignment vertical="center"/>
    </xf>
    <xf numFmtId="0" fontId="4" fillId="0" borderId="8" xfId="0" applyFont="1" applyBorder="1">
      <alignment vertical="center"/>
    </xf>
    <xf numFmtId="38" fontId="4" fillId="0" borderId="0" xfId="1" applyFont="1" applyBorder="1">
      <alignment vertical="center"/>
    </xf>
    <xf numFmtId="0" fontId="4" fillId="0" borderId="11" xfId="0" applyFont="1" applyBorder="1">
      <alignment vertical="center"/>
    </xf>
    <xf numFmtId="0" fontId="4" fillId="0" borderId="7" xfId="0" applyFont="1" applyBorder="1">
      <alignment vertical="center"/>
    </xf>
    <xf numFmtId="38" fontId="4" fillId="0" borderId="7" xfId="1" applyFont="1" applyBorder="1">
      <alignment vertical="center"/>
    </xf>
    <xf numFmtId="0" fontId="4" fillId="0" borderId="12" xfId="0" applyFont="1" applyBorder="1">
      <alignment vertical="center"/>
    </xf>
    <xf numFmtId="0" fontId="34" fillId="0" borderId="0" xfId="0" applyFont="1" applyAlignment="1">
      <alignment vertical="center" wrapText="1"/>
    </xf>
    <xf numFmtId="0" fontId="34" fillId="0" borderId="0" xfId="0" applyFo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6" fillId="0" borderId="9"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9" fillId="0" borderId="13" xfId="0" applyFont="1" applyBorder="1" applyAlignment="1">
      <alignment horizontal="left" vertical="center" wrapText="1"/>
    </xf>
    <xf numFmtId="0" fontId="9"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9" xfId="0" applyFont="1" applyBorder="1" applyAlignment="1">
      <alignment horizontal="distributed" vertical="center" indent="2"/>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176" fontId="4" fillId="2" borderId="1"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2" borderId="9" xfId="0" applyFont="1" applyFill="1" applyBorder="1" applyAlignment="1">
      <alignment horizontal="center" vertical="center"/>
    </xf>
    <xf numFmtId="0" fontId="12" fillId="0" borderId="9" xfId="0" applyFont="1" applyBorder="1" applyAlignment="1">
      <alignment horizontal="center" vertical="center" textRotation="255"/>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9" xfId="0" applyFont="1" applyBorder="1" applyAlignment="1">
      <alignment horizontal="center" vertical="center"/>
    </xf>
    <xf numFmtId="38" fontId="12" fillId="2" borderId="9"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38" fontId="10" fillId="0" borderId="1" xfId="1" applyFont="1" applyFill="1" applyBorder="1" applyAlignment="1">
      <alignment horizontal="right" vertical="center"/>
    </xf>
    <xf numFmtId="38" fontId="10" fillId="0" borderId="2" xfId="1" applyFont="1" applyFill="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31" fillId="0" borderId="9" xfId="0" applyFont="1" applyBorder="1" applyAlignment="1">
      <alignment horizontal="center" wrapText="1"/>
    </xf>
    <xf numFmtId="0" fontId="31" fillId="0" borderId="9" xfId="0" applyFont="1" applyBorder="1" applyAlignment="1">
      <alignment horizontal="center"/>
    </xf>
    <xf numFmtId="0" fontId="6" fillId="0" borderId="0" xfId="0" applyFont="1" applyAlignment="1">
      <alignment horizontal="right" vertical="center" justifyLastLine="1"/>
    </xf>
    <xf numFmtId="49" fontId="4" fillId="2" borderId="0" xfId="0" applyNumberFormat="1" applyFont="1" applyFill="1" applyAlignment="1">
      <alignment horizontal="center" vertical="center"/>
    </xf>
    <xf numFmtId="0" fontId="2" fillId="0" borderId="0" xfId="0" applyFont="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4" fillId="0" borderId="0" xfId="0" applyFont="1" applyAlignment="1">
      <alignment horizontal="center" vertical="center"/>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7" fillId="2" borderId="9" xfId="0" applyFont="1" applyFill="1" applyBorder="1" applyAlignment="1">
      <alignment horizontal="center" vertical="center"/>
    </xf>
    <xf numFmtId="0" fontId="17"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17" fillId="2" borderId="4"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17" fillId="0" borderId="9"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9" xfId="0" applyFont="1" applyFill="1" applyBorder="1" applyAlignment="1">
      <alignment horizontal="lef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49" fontId="17" fillId="2" borderId="5" xfId="0" applyNumberFormat="1" applyFont="1" applyFill="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12" xfId="0" applyFont="1" applyFill="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2" borderId="2" xfId="0" applyFont="1" applyFill="1" applyBorder="1" applyAlignment="1">
      <alignment horizontal="center"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5" xfId="0" applyFont="1" applyBorder="1" applyAlignment="1">
      <alignment horizontal="left" vertical="top" wrapText="1"/>
    </xf>
    <xf numFmtId="0" fontId="10" fillId="0" borderId="0" xfId="0" applyFont="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7"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3" fontId="20" fillId="2" borderId="1" xfId="0" applyNumberFormat="1" applyFont="1" applyFill="1" applyBorder="1" applyAlignment="1">
      <alignment horizontal="right" vertical="center"/>
    </xf>
    <xf numFmtId="3" fontId="20" fillId="2" borderId="2" xfId="0" applyNumberFormat="1" applyFont="1" applyFill="1" applyBorder="1" applyAlignment="1">
      <alignment horizontal="righ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0" fillId="0" borderId="9" xfId="0" applyFont="1" applyBorder="1" applyAlignment="1">
      <alignment horizontal="center" vertical="center"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11" fillId="2" borderId="9" xfId="0" applyFont="1" applyFill="1" applyBorder="1" applyAlignment="1">
      <alignment horizontal="center" vertical="center"/>
    </xf>
    <xf numFmtId="0" fontId="17" fillId="0" borderId="9" xfId="0" applyFont="1" applyBorder="1" applyAlignment="1">
      <alignment horizontal="center" vertical="center" textRotation="255"/>
    </xf>
    <xf numFmtId="0" fontId="10" fillId="0" borderId="9" xfId="0" applyFont="1" applyBorder="1" applyAlignment="1">
      <alignment horizontal="center" vertical="center"/>
    </xf>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9" xfId="0" applyFont="1" applyFill="1" applyBorder="1" applyAlignment="1">
      <alignment horizontal="center" vertical="center"/>
    </xf>
    <xf numFmtId="38" fontId="11" fillId="2" borderId="1" xfId="1" applyFont="1" applyFill="1" applyBorder="1" applyAlignment="1">
      <alignment horizontal="center" vertical="center"/>
    </xf>
    <xf numFmtId="38" fontId="11" fillId="2" borderId="2" xfId="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20" fillId="2" borderId="0" xfId="0" applyFont="1" applyFill="1" applyAlignment="1">
      <alignment vertical="center" wrapText="1"/>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49" fontId="20" fillId="2" borderId="0" xfId="0" applyNumberFormat="1" applyFont="1" applyFill="1" applyAlignment="1">
      <alignment horizontal="center" vertical="center"/>
    </xf>
    <xf numFmtId="0" fontId="11" fillId="2" borderId="0" xfId="0" applyFont="1" applyFill="1" applyAlignment="1">
      <alignment vertical="center" wrapTex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3" xfId="0" applyFont="1" applyFill="1" applyBorder="1" applyAlignment="1">
      <alignment horizontal="center" vertical="center"/>
    </xf>
    <xf numFmtId="58" fontId="11" fillId="2" borderId="1" xfId="0" applyNumberFormat="1"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xf>
    <xf numFmtId="49" fontId="18" fillId="2" borderId="5" xfId="0" applyNumberFormat="1" applyFont="1" applyFill="1" applyBorder="1" applyAlignment="1">
      <alignment horizontal="center"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9" xfId="0" applyFont="1" applyFill="1" applyBorder="1" applyAlignment="1">
      <alignment horizontal="center" vertical="center" shrinkToFit="1"/>
    </xf>
    <xf numFmtId="0" fontId="33" fillId="0" borderId="0" xfId="0" applyFont="1" applyAlignment="1">
      <alignment horizontal="left" vertical="center" wrapText="1" shrinkToFit="1"/>
    </xf>
  </cellXfs>
  <cellStyles count="3">
    <cellStyle name="桁区切り" xfId="1" builtinId="6"/>
    <cellStyle name="標準" xfId="0" builtinId="0"/>
    <cellStyle name="標準 2" xfId="2" xr:uid="{161A61D0-9BEA-4535-9F30-B725435E7FF7}"/>
  </cellStyles>
  <dxfs count="11">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156324</xdr:colOff>
      <xdr:row>2</xdr:row>
      <xdr:rowOff>154081</xdr:rowOff>
    </xdr:from>
    <xdr:to>
      <xdr:col>25</xdr:col>
      <xdr:colOff>344582</xdr:colOff>
      <xdr:row>11</xdr:row>
      <xdr:rowOff>47625</xdr:rowOff>
    </xdr:to>
    <xdr:sp macro="" textlink="">
      <xdr:nvSpPr>
        <xdr:cNvPr id="2" name="Text Box 15">
          <a:extLst>
            <a:ext uri="{FF2B5EF4-FFF2-40B4-BE49-F238E27FC236}">
              <a16:creationId xmlns:a16="http://schemas.microsoft.com/office/drawing/2014/main" id="{A7CBB977-E233-4E44-A253-9C9BD42D1DA2}"/>
            </a:ext>
          </a:extLst>
        </xdr:cNvPr>
        <xdr:cNvSpPr txBox="1">
          <a:spLocks noChangeArrowheads="1"/>
        </xdr:cNvSpPr>
      </xdr:nvSpPr>
      <xdr:spPr bwMode="auto">
        <a:xfrm>
          <a:off x="7776324" y="830356"/>
          <a:ext cx="4341158" cy="191284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・シートは「申込書」と「連絡票」の２種類です。</a:t>
          </a: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　「連絡票」のシートにも入力をお願いいたします。</a:t>
          </a: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・入力が終わりましたら、電子データを</a:t>
          </a: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mn-ea"/>
              <a:ea typeface="+mn-ea"/>
              <a:cs typeface="+mn-cs"/>
            </a:rPr>
            <a:t>産学官連携推進室</a:t>
          </a:r>
          <a:r>
            <a:rPr kumimoji="0" lang="en-US" altLang="ja-JP" sz="1200" b="1" i="0" u="none" strike="noStrike" kern="0" cap="none" spc="0" normalizeH="0" baseline="0" noProof="0">
              <a:ln>
                <a:noFill/>
              </a:ln>
              <a:solidFill>
                <a:srgbClr val="FF0000"/>
              </a:solidFill>
              <a:effectLst/>
              <a:uLnTx/>
              <a:uFillTx/>
              <a:latin typeface="+mn-ea"/>
              <a:ea typeface="+mn-ea"/>
              <a:cs typeface="+mn-cs"/>
            </a:rPr>
            <a:t>&lt;keiyaku@kurume-u.ac.jp&gt;</a:t>
          </a:r>
          <a:r>
            <a:rPr kumimoji="0" lang="ja-JP" altLang="en-US" sz="1200" b="1" i="0" u="none" strike="noStrike" kern="0" cap="none" spc="0" normalizeH="0" baseline="0" noProof="0">
              <a:ln>
                <a:noFill/>
              </a:ln>
              <a:solidFill>
                <a:srgbClr val="FF0000"/>
              </a:solidFill>
              <a:effectLst/>
              <a:uLnTx/>
              <a:uFillTx/>
              <a:latin typeface="+mn-ea"/>
              <a:ea typeface="+mn-ea"/>
              <a:cs typeface="+mn-cs"/>
            </a:rPr>
            <a:t>　</a:t>
          </a:r>
          <a:r>
            <a:rPr kumimoji="0" lang="ja-JP" altLang="en-US" sz="1200" b="1" i="0" u="none" strike="noStrike" kern="0" cap="none" spc="0" normalizeH="0" baseline="0" noProof="0">
              <a:ln>
                <a:noFill/>
              </a:ln>
              <a:solidFill>
                <a:srgbClr val="000000"/>
              </a:solidFill>
              <a:effectLst/>
              <a:uLnTx/>
              <a:uFillTx/>
              <a:latin typeface="+mn-ea"/>
              <a:ea typeface="+mn-ea"/>
              <a:cs typeface="+mn-cs"/>
            </a:rPr>
            <a:t>まで</a:t>
          </a: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　送信ください。</a:t>
          </a: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・共同研究機関の押印は原則不要です。</a:t>
          </a:r>
          <a:endParaRPr kumimoji="0" lang="ja-JP" altLang="en-US" sz="11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19</xdr:col>
      <xdr:colOff>318135</xdr:colOff>
      <xdr:row>33</xdr:row>
      <xdr:rowOff>568960</xdr:rowOff>
    </xdr:from>
    <xdr:to>
      <xdr:col>20</xdr:col>
      <xdr:colOff>369135</xdr:colOff>
      <xdr:row>33</xdr:row>
      <xdr:rowOff>1000960</xdr:rowOff>
    </xdr:to>
    <xdr:pic>
      <xdr:nvPicPr>
        <xdr:cNvPr id="3" name="図 2" descr="QR コード&#10;&#10;AI 生成コンテンツは誤りを含む可能性があります。">
          <a:extLst>
            <a:ext uri="{FF2B5EF4-FFF2-40B4-BE49-F238E27FC236}">
              <a16:creationId xmlns:a16="http://schemas.microsoft.com/office/drawing/2014/main" id="{64F58E2F-64F8-4CEB-AC8B-F2D158658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4135" y="11894185"/>
          <a:ext cx="432000" cy="432000"/>
        </a:xfrm>
        <a:prstGeom prst="rect">
          <a:avLst/>
        </a:prstGeom>
        <a:noFill/>
        <a:ln>
          <a:noFill/>
        </a:ln>
      </xdr:spPr>
    </xdr:pic>
    <xdr:clientData/>
  </xdr:twoCellAnchor>
  <xdr:twoCellAnchor>
    <xdr:from>
      <xdr:col>19</xdr:col>
      <xdr:colOff>99059</xdr:colOff>
      <xdr:row>33</xdr:row>
      <xdr:rowOff>381000</xdr:rowOff>
    </xdr:from>
    <xdr:to>
      <xdr:col>22</xdr:col>
      <xdr:colOff>47624</xdr:colOff>
      <xdr:row>33</xdr:row>
      <xdr:rowOff>590032</xdr:rowOff>
    </xdr:to>
    <xdr:sp macro="" textlink="">
      <xdr:nvSpPr>
        <xdr:cNvPr id="4" name="テキスト ボックス 3">
          <a:extLst>
            <a:ext uri="{FF2B5EF4-FFF2-40B4-BE49-F238E27FC236}">
              <a16:creationId xmlns:a16="http://schemas.microsoft.com/office/drawing/2014/main" id="{3A1028ED-77C7-4A91-A1F1-1B89E0CD3742}"/>
            </a:ext>
          </a:extLst>
        </xdr:cNvPr>
        <xdr:cNvSpPr txBox="1">
          <a:spLocks noChangeArrowheads="1"/>
        </xdr:cNvSpPr>
      </xdr:nvSpPr>
      <xdr:spPr bwMode="auto">
        <a:xfrm>
          <a:off x="6195059" y="11706225"/>
          <a:ext cx="1091565" cy="209032"/>
        </a:xfrm>
        <a:prstGeom prst="rect">
          <a:avLst/>
        </a:prstGeom>
        <a:noFill/>
        <a:ln w="9525">
          <a:noFill/>
          <a:miter lim="800000"/>
          <a:headEnd/>
          <a:tailEnd/>
        </a:ln>
      </xdr:spPr>
      <xdr:txBody>
        <a:bodyPr rot="0" vert="horz" wrap="square" lIns="91440" tIns="45720" rIns="91440" bIns="45720" anchor="t" anchorCtr="0">
          <a:spAutoFit/>
        </a:bodyPr>
        <a:lstStyle/>
        <a:p>
          <a:pPr>
            <a:buNone/>
          </a:pPr>
          <a:r>
            <a:rPr lang="en-US" sz="7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※様式1-1フォーム</a:t>
          </a:r>
          <a:endPar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14</xdr:col>
      <xdr:colOff>209550</xdr:colOff>
      <xdr:row>33</xdr:row>
      <xdr:rowOff>142875</xdr:rowOff>
    </xdr:from>
    <xdr:to>
      <xdr:col>18</xdr:col>
      <xdr:colOff>200025</xdr:colOff>
      <xdr:row>33</xdr:row>
      <xdr:rowOff>471805</xdr:rowOff>
    </xdr:to>
    <xdr:sp macro="" textlink="">
      <xdr:nvSpPr>
        <xdr:cNvPr id="5" name="テキスト ボックス 2">
          <a:extLst>
            <a:ext uri="{FF2B5EF4-FFF2-40B4-BE49-F238E27FC236}">
              <a16:creationId xmlns:a16="http://schemas.microsoft.com/office/drawing/2014/main" id="{7FDFD3BF-96C1-42C8-A933-CAD3AD2B74A6}"/>
            </a:ext>
          </a:extLst>
        </xdr:cNvPr>
        <xdr:cNvSpPr txBox="1">
          <a:spLocks noChangeArrowheads="1"/>
        </xdr:cNvSpPr>
      </xdr:nvSpPr>
      <xdr:spPr bwMode="auto">
        <a:xfrm>
          <a:off x="4400550" y="11668125"/>
          <a:ext cx="1514475" cy="328930"/>
        </a:xfrm>
        <a:prstGeom prst="rect">
          <a:avLst/>
        </a:prstGeom>
        <a:noFill/>
        <a:ln w="9525">
          <a:noFill/>
          <a:miter lim="800000"/>
          <a:headEnd/>
          <a:tailEnd/>
        </a:ln>
      </xdr:spPr>
      <xdr:txBody>
        <a:bodyPr rot="0" vert="horz" wrap="square" lIns="91440" tIns="45720" rIns="91440" bIns="45720" anchor="t" anchorCtr="0">
          <a:spAutoFit/>
        </a:bodyPr>
        <a:lstStyle/>
        <a:p>
          <a:pPr algn="just">
            <a:buNone/>
          </a:pPr>
          <a:r>
            <a:rPr lang="ja-JP" sz="10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★申請不要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165735</xdr:colOff>
      <xdr:row>33</xdr:row>
      <xdr:rowOff>683260</xdr:rowOff>
    </xdr:from>
    <xdr:to>
      <xdr:col>20</xdr:col>
      <xdr:colOff>66674</xdr:colOff>
      <xdr:row>33</xdr:row>
      <xdr:rowOff>925634</xdr:rowOff>
    </xdr:to>
    <xdr:sp macro="" textlink="">
      <xdr:nvSpPr>
        <xdr:cNvPr id="6" name="テキスト ボックス 2">
          <a:extLst>
            <a:ext uri="{FF2B5EF4-FFF2-40B4-BE49-F238E27FC236}">
              <a16:creationId xmlns:a16="http://schemas.microsoft.com/office/drawing/2014/main" id="{0097DB60-4B91-4DB1-B97A-FF121288FC9E}"/>
            </a:ext>
          </a:extLst>
        </xdr:cNvPr>
        <xdr:cNvSpPr txBox="1">
          <a:spLocks noChangeArrowheads="1"/>
        </xdr:cNvSpPr>
      </xdr:nvSpPr>
      <xdr:spPr bwMode="auto">
        <a:xfrm>
          <a:off x="4356735" y="12208510"/>
          <a:ext cx="2186939" cy="242374"/>
        </a:xfrm>
        <a:prstGeom prst="rect">
          <a:avLst/>
        </a:prstGeom>
        <a:noFill/>
        <a:ln w="9525">
          <a:noFill/>
          <a:miter lim="800000"/>
          <a:headEnd/>
          <a:tailEnd/>
        </a:ln>
      </xdr:spPr>
      <xdr:txBody>
        <a:bodyPr rot="0" vert="horz" wrap="square" lIns="91440" tIns="45720" rIns="91440" bIns="45720" anchor="t" anchorCtr="0">
          <a:spAutoFit/>
        </a:bodyPr>
        <a:lstStyle/>
        <a:p>
          <a:pPr marL="114300" indent="-114300" algn="just">
            <a:buNone/>
          </a:pP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Google</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ﾌｫｰﾑ</a:t>
          </a:r>
          <a:r>
            <a:rPr lang="en-US" alt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から申請必要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38100</xdr:colOff>
      <xdr:row>33</xdr:row>
      <xdr:rowOff>76200</xdr:rowOff>
    </xdr:from>
    <xdr:to>
      <xdr:col>14</xdr:col>
      <xdr:colOff>123825</xdr:colOff>
      <xdr:row>33</xdr:row>
      <xdr:rowOff>504825</xdr:rowOff>
    </xdr:to>
    <xdr:sp macro="" textlink="">
      <xdr:nvSpPr>
        <xdr:cNvPr id="7" name="右大かっこ 6">
          <a:extLst>
            <a:ext uri="{FF2B5EF4-FFF2-40B4-BE49-F238E27FC236}">
              <a16:creationId xmlns:a16="http://schemas.microsoft.com/office/drawing/2014/main" id="{A6ABDFA2-701D-4F1F-B93B-C92143BD6DA5}"/>
            </a:ext>
          </a:extLst>
        </xdr:cNvPr>
        <xdr:cNvSpPr/>
      </xdr:nvSpPr>
      <xdr:spPr>
        <a:xfrm>
          <a:off x="4229100" y="11601450"/>
          <a:ext cx="85725" cy="428625"/>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33</xdr:row>
      <xdr:rowOff>676275</xdr:rowOff>
    </xdr:from>
    <xdr:to>
      <xdr:col>14</xdr:col>
      <xdr:colOff>123825</xdr:colOff>
      <xdr:row>33</xdr:row>
      <xdr:rowOff>928275</xdr:rowOff>
    </xdr:to>
    <xdr:sp macro="" textlink="">
      <xdr:nvSpPr>
        <xdr:cNvPr id="8" name="右大かっこ 7">
          <a:extLst>
            <a:ext uri="{FF2B5EF4-FFF2-40B4-BE49-F238E27FC236}">
              <a16:creationId xmlns:a16="http://schemas.microsoft.com/office/drawing/2014/main" id="{D92BFBCE-A7BC-46B5-AC1E-E3A1FCEC0D73}"/>
            </a:ext>
          </a:extLst>
        </xdr:cNvPr>
        <xdr:cNvSpPr/>
      </xdr:nvSpPr>
      <xdr:spPr>
        <a:xfrm>
          <a:off x="4229100" y="12201525"/>
          <a:ext cx="85725" cy="252000"/>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33</xdr:row>
      <xdr:rowOff>752475</xdr:rowOff>
    </xdr:from>
    <xdr:to>
      <xdr:col>22</xdr:col>
      <xdr:colOff>269100</xdr:colOff>
      <xdr:row>33</xdr:row>
      <xdr:rowOff>752475</xdr:rowOff>
    </xdr:to>
    <xdr:cxnSp macro="">
      <xdr:nvCxnSpPr>
        <xdr:cNvPr id="9" name="直線コネクタ 8">
          <a:extLst>
            <a:ext uri="{FF2B5EF4-FFF2-40B4-BE49-F238E27FC236}">
              <a16:creationId xmlns:a16="http://schemas.microsoft.com/office/drawing/2014/main" id="{6124F372-6A9D-4F6D-9635-7CEFFF201906}"/>
            </a:ext>
          </a:extLst>
        </xdr:cNvPr>
        <xdr:cNvCxnSpPr/>
      </xdr:nvCxnSpPr>
      <xdr:spPr>
        <a:xfrm>
          <a:off x="6896100" y="12077700"/>
          <a:ext cx="612000" cy="0"/>
        </a:xfrm>
        <a:prstGeom prst="line">
          <a:avLst/>
        </a:prstGeom>
        <a:ln w="19050">
          <a:solidFill>
            <a:srgbClr val="00B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22</xdr:col>
      <xdr:colOff>271019</xdr:colOff>
      <xdr:row>33</xdr:row>
      <xdr:rowOff>752475</xdr:rowOff>
    </xdr:from>
    <xdr:to>
      <xdr:col>22</xdr:col>
      <xdr:colOff>271019</xdr:colOff>
      <xdr:row>38</xdr:row>
      <xdr:rowOff>5925</xdr:rowOff>
    </xdr:to>
    <xdr:cxnSp macro="">
      <xdr:nvCxnSpPr>
        <xdr:cNvPr id="10" name="直線矢印コネクタ 9">
          <a:extLst>
            <a:ext uri="{FF2B5EF4-FFF2-40B4-BE49-F238E27FC236}">
              <a16:creationId xmlns:a16="http://schemas.microsoft.com/office/drawing/2014/main" id="{A1B358E4-6A06-4640-B9BD-2FFE647BA983}"/>
            </a:ext>
          </a:extLst>
        </xdr:cNvPr>
        <xdr:cNvCxnSpPr/>
      </xdr:nvCxnSpPr>
      <xdr:spPr>
        <a:xfrm>
          <a:off x="7510019" y="12077700"/>
          <a:ext cx="0" cy="1368000"/>
        </a:xfrm>
        <a:prstGeom prst="straightConnector1">
          <a:avLst/>
        </a:prstGeom>
        <a:ln w="19050">
          <a:solidFill>
            <a:srgbClr val="00B05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0</xdr:colOff>
      <xdr:row>34</xdr:row>
      <xdr:rowOff>333374</xdr:rowOff>
    </xdr:from>
    <xdr:to>
      <xdr:col>29</xdr:col>
      <xdr:colOff>47625</xdr:colOff>
      <xdr:row>42</xdr:row>
      <xdr:rowOff>133349</xdr:rowOff>
    </xdr:to>
    <xdr:sp macro="" textlink="">
      <xdr:nvSpPr>
        <xdr:cNvPr id="12" name="Text Box 15">
          <a:extLst>
            <a:ext uri="{FF2B5EF4-FFF2-40B4-BE49-F238E27FC236}">
              <a16:creationId xmlns:a16="http://schemas.microsoft.com/office/drawing/2014/main" id="{3DAF6FB2-9DB6-43FA-9CBB-64C80AB337CA}"/>
            </a:ext>
          </a:extLst>
        </xdr:cNvPr>
        <xdr:cNvSpPr txBox="1">
          <a:spLocks noChangeArrowheads="1"/>
        </xdr:cNvSpPr>
      </xdr:nvSpPr>
      <xdr:spPr bwMode="auto">
        <a:xfrm>
          <a:off x="7896225" y="12668249"/>
          <a:ext cx="5019675" cy="16478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200" b="1" i="0" u="none" strike="noStrike" kern="0" cap="none" spc="0" normalizeH="0" baseline="0" noProof="0">
              <a:ln>
                <a:noFill/>
              </a:ln>
              <a:solidFill>
                <a:srgbClr val="000000"/>
              </a:solidFill>
              <a:effectLst/>
              <a:uLnTx/>
              <a:uFillTx/>
              <a:latin typeface="+mn-ea"/>
              <a:ea typeface="+mn-ea"/>
              <a:cs typeface="+mn-cs"/>
            </a:rPr>
            <a:t>所属する講座等の責任者の承認欄</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双方が事前に当該研究計画及び契約について事前に承認済みの場合は、</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プルダウンから</a:t>
          </a:r>
          <a:r>
            <a:rPr kumimoji="0" lang="ja-JP" altLang="en-US" sz="1200" b="1" i="0" u="none" strike="noStrike" kern="0" cap="none" spc="0" normalizeH="0" baseline="0" noProof="0">
              <a:ln>
                <a:noFill/>
              </a:ln>
              <a:solidFill>
                <a:srgbClr val="FF0000"/>
              </a:solidFill>
              <a:effectLst/>
              <a:uLnTx/>
              <a:uFillTx/>
              <a:latin typeface="+mn-ea"/>
              <a:ea typeface="+mn-ea"/>
              <a:cs typeface="+mn-cs"/>
            </a:rPr>
            <a:t>「承認済」</a:t>
          </a:r>
          <a:r>
            <a:rPr kumimoji="0" lang="ja-JP" altLang="en-US" sz="1200" b="1" i="0" u="none" strike="noStrike" kern="0" cap="none" spc="0" normalizeH="0" baseline="0" noProof="0">
              <a:ln>
                <a:noFill/>
              </a:ln>
              <a:solidFill>
                <a:srgbClr val="000000"/>
              </a:solidFill>
              <a:effectLst/>
              <a:uLnTx/>
              <a:uFillTx/>
              <a:latin typeface="+mn-ea"/>
              <a:ea typeface="+mn-ea"/>
              <a:cs typeface="+mn-cs"/>
            </a:rPr>
            <a:t>を選択してください。</a:t>
          </a:r>
          <a:br>
            <a:rPr kumimoji="0" lang="en-US" altLang="ja-JP" sz="1200" b="1" i="0" u="none" strike="noStrike" kern="0" cap="none" spc="0" normalizeH="0" baseline="0" noProof="0">
              <a:ln>
                <a:noFill/>
              </a:ln>
              <a:solidFill>
                <a:srgbClr val="000000"/>
              </a:solidFill>
              <a:effectLst/>
              <a:uLnTx/>
              <a:uFillTx/>
              <a:latin typeface="+mn-ea"/>
              <a:ea typeface="+mn-ea"/>
              <a:cs typeface="+mn-cs"/>
            </a:rPr>
          </a:b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a:t>
          </a:r>
          <a:r>
            <a:rPr kumimoji="0" lang="ja-JP" altLang="en-US" sz="1200" b="1" i="0" u="none" strike="noStrike" kern="0" cap="none" spc="0" normalizeH="0" baseline="0" noProof="0">
              <a:ln>
                <a:noFill/>
              </a:ln>
              <a:solidFill>
                <a:sysClr val="windowText" lastClr="000000"/>
              </a:solidFill>
              <a:effectLst/>
              <a:uLnTx/>
              <a:uFillTx/>
              <a:latin typeface="+mn-ea"/>
              <a:ea typeface="+mn-ea"/>
              <a:cs typeface="+mn-cs"/>
            </a:rPr>
            <a:t>「承認済」の印字が無い場合</a:t>
          </a:r>
          <a:br>
            <a:rPr kumimoji="0" lang="en-US" altLang="ja-JP" sz="1200" b="1" i="0" u="none" strike="noStrike" kern="0" cap="none" spc="0" normalizeH="0" baseline="0" noProof="0">
              <a:ln>
                <a:noFill/>
              </a:ln>
              <a:solidFill>
                <a:sysClr val="windowText" lastClr="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mn-ea"/>
              <a:ea typeface="+mn-ea"/>
              <a:cs typeface="+mn-cs"/>
            </a:rPr>
            <a:t>「所属する講座等の責任者」</a:t>
          </a:r>
          <a:r>
            <a:rPr kumimoji="0" lang="ja-JP" altLang="en-US" sz="1200" b="1" i="0" u="none" strike="noStrike" kern="0" cap="none" spc="0" normalizeH="0" baseline="0" noProof="0">
              <a:ln>
                <a:noFill/>
              </a:ln>
              <a:solidFill>
                <a:srgbClr val="000000"/>
              </a:solidFill>
              <a:effectLst/>
              <a:uLnTx/>
              <a:uFillTx/>
              <a:latin typeface="+mn-ea"/>
              <a:ea typeface="+mn-ea"/>
              <a:cs typeface="+mn-cs"/>
            </a:rPr>
            <a:t>の</a:t>
          </a:r>
          <a:r>
            <a:rPr kumimoji="0" lang="ja-JP" altLang="en-US" sz="1200" b="1" i="0" u="none" strike="noStrike" kern="0" cap="none" spc="0" normalizeH="0" baseline="0" noProof="0">
              <a:ln>
                <a:noFill/>
              </a:ln>
              <a:solidFill>
                <a:srgbClr val="FF0000"/>
              </a:solidFill>
              <a:effectLst/>
              <a:uLnTx/>
              <a:uFillTx/>
              <a:latin typeface="+mn-ea"/>
              <a:ea typeface="+mn-ea"/>
              <a:cs typeface="+mn-cs"/>
            </a:rPr>
            <a:t>押印またはサイン</a:t>
          </a:r>
          <a:r>
            <a:rPr kumimoji="0" lang="ja-JP" altLang="en-US" sz="1200" b="1" i="0" u="none" strike="noStrike" kern="0" cap="none" spc="0" normalizeH="0" baseline="0" noProof="0">
              <a:ln>
                <a:noFill/>
              </a:ln>
              <a:solidFill>
                <a:srgbClr val="000000"/>
              </a:solidFill>
              <a:effectLst/>
              <a:uLnTx/>
              <a:uFillTx/>
              <a:latin typeface="+mn-ea"/>
              <a:ea typeface="+mn-ea"/>
              <a:cs typeface="+mn-cs"/>
            </a:rPr>
            <a:t>が記入された</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申請・計画書を、連絡票と併せて産学官連携推進室にご提出ください。</a:t>
          </a:r>
          <a:endParaRPr kumimoji="0" lang="ja-JP" altLang="en-US" sz="11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99059</xdr:colOff>
      <xdr:row>33</xdr:row>
      <xdr:rowOff>381000</xdr:rowOff>
    </xdr:from>
    <xdr:to>
      <xdr:col>22</xdr:col>
      <xdr:colOff>47624</xdr:colOff>
      <xdr:row>33</xdr:row>
      <xdr:rowOff>590032</xdr:rowOff>
    </xdr:to>
    <xdr:sp macro="" textlink="">
      <xdr:nvSpPr>
        <xdr:cNvPr id="3" name="テキスト ボックス 2">
          <a:extLst>
            <a:ext uri="{FF2B5EF4-FFF2-40B4-BE49-F238E27FC236}">
              <a16:creationId xmlns:a16="http://schemas.microsoft.com/office/drawing/2014/main" id="{A6E00031-B293-4EE1-9D52-3463F4AF11F3}"/>
            </a:ext>
          </a:extLst>
        </xdr:cNvPr>
        <xdr:cNvSpPr txBox="1">
          <a:spLocks noChangeArrowheads="1"/>
        </xdr:cNvSpPr>
      </xdr:nvSpPr>
      <xdr:spPr bwMode="auto">
        <a:xfrm>
          <a:off x="6195059" y="11706225"/>
          <a:ext cx="1091565" cy="209032"/>
        </a:xfrm>
        <a:prstGeom prst="rect">
          <a:avLst/>
        </a:prstGeom>
        <a:noFill/>
        <a:ln w="9525">
          <a:noFill/>
          <a:miter lim="800000"/>
          <a:headEnd/>
          <a:tailEnd/>
        </a:ln>
      </xdr:spPr>
      <xdr:txBody>
        <a:bodyPr rot="0" vert="horz" wrap="square" lIns="91440" tIns="45720" rIns="91440" bIns="45720" anchor="t" anchorCtr="0">
          <a:spAutoFit/>
        </a:bodyPr>
        <a:lstStyle/>
        <a:p>
          <a:pPr>
            <a:buNone/>
          </a:pPr>
          <a:r>
            <a:rPr lang="en-US" sz="7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※様式1-1フォーム</a:t>
          </a:r>
          <a:endPar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14</xdr:col>
      <xdr:colOff>209550</xdr:colOff>
      <xdr:row>33</xdr:row>
      <xdr:rowOff>142875</xdr:rowOff>
    </xdr:from>
    <xdr:to>
      <xdr:col>18</xdr:col>
      <xdr:colOff>200025</xdr:colOff>
      <xdr:row>33</xdr:row>
      <xdr:rowOff>471805</xdr:rowOff>
    </xdr:to>
    <xdr:sp macro="" textlink="">
      <xdr:nvSpPr>
        <xdr:cNvPr id="4" name="テキスト ボックス 2">
          <a:extLst>
            <a:ext uri="{FF2B5EF4-FFF2-40B4-BE49-F238E27FC236}">
              <a16:creationId xmlns:a16="http://schemas.microsoft.com/office/drawing/2014/main" id="{EA642F08-9B8F-45F3-92B9-7130BFA4C3B7}"/>
            </a:ext>
          </a:extLst>
        </xdr:cNvPr>
        <xdr:cNvSpPr txBox="1">
          <a:spLocks noChangeArrowheads="1"/>
        </xdr:cNvSpPr>
      </xdr:nvSpPr>
      <xdr:spPr bwMode="auto">
        <a:xfrm>
          <a:off x="4400550" y="11468100"/>
          <a:ext cx="1514475" cy="328930"/>
        </a:xfrm>
        <a:prstGeom prst="rect">
          <a:avLst/>
        </a:prstGeom>
        <a:noFill/>
        <a:ln w="9525">
          <a:noFill/>
          <a:miter lim="800000"/>
          <a:headEnd/>
          <a:tailEnd/>
        </a:ln>
      </xdr:spPr>
      <xdr:txBody>
        <a:bodyPr rot="0" vert="horz" wrap="square" lIns="91440" tIns="45720" rIns="91440" bIns="45720" anchor="t" anchorCtr="0">
          <a:spAutoFit/>
        </a:bodyPr>
        <a:lstStyle/>
        <a:p>
          <a:pPr algn="just">
            <a:buNone/>
          </a:pPr>
          <a:r>
            <a:rPr lang="ja-JP" sz="10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★申請不要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165735</xdr:colOff>
      <xdr:row>33</xdr:row>
      <xdr:rowOff>683260</xdr:rowOff>
    </xdr:from>
    <xdr:to>
      <xdr:col>20</xdr:col>
      <xdr:colOff>66674</xdr:colOff>
      <xdr:row>33</xdr:row>
      <xdr:rowOff>925634</xdr:rowOff>
    </xdr:to>
    <xdr:sp macro="" textlink="">
      <xdr:nvSpPr>
        <xdr:cNvPr id="5" name="テキスト ボックス 2">
          <a:extLst>
            <a:ext uri="{FF2B5EF4-FFF2-40B4-BE49-F238E27FC236}">
              <a16:creationId xmlns:a16="http://schemas.microsoft.com/office/drawing/2014/main" id="{67C0F770-03CF-4F3E-AB2F-52F8C6CEF1EC}"/>
            </a:ext>
          </a:extLst>
        </xdr:cNvPr>
        <xdr:cNvSpPr txBox="1">
          <a:spLocks noChangeArrowheads="1"/>
        </xdr:cNvSpPr>
      </xdr:nvSpPr>
      <xdr:spPr bwMode="auto">
        <a:xfrm>
          <a:off x="4356735" y="12008485"/>
          <a:ext cx="2186939" cy="242374"/>
        </a:xfrm>
        <a:prstGeom prst="rect">
          <a:avLst/>
        </a:prstGeom>
        <a:noFill/>
        <a:ln w="9525">
          <a:noFill/>
          <a:miter lim="800000"/>
          <a:headEnd/>
          <a:tailEnd/>
        </a:ln>
      </xdr:spPr>
      <xdr:txBody>
        <a:bodyPr rot="0" vert="horz" wrap="square" lIns="91440" tIns="45720" rIns="91440" bIns="45720" anchor="t" anchorCtr="0">
          <a:spAutoFit/>
        </a:bodyPr>
        <a:lstStyle/>
        <a:p>
          <a:pPr marL="114300" indent="-114300" algn="just">
            <a:buNone/>
          </a:pP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Google</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ﾌｫｰﾑ</a:t>
          </a:r>
          <a:r>
            <a:rPr lang="en-US" alt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から申請必要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38100</xdr:colOff>
      <xdr:row>33</xdr:row>
      <xdr:rowOff>76200</xdr:rowOff>
    </xdr:from>
    <xdr:to>
      <xdr:col>14</xdr:col>
      <xdr:colOff>123825</xdr:colOff>
      <xdr:row>33</xdr:row>
      <xdr:rowOff>504825</xdr:rowOff>
    </xdr:to>
    <xdr:sp macro="" textlink="">
      <xdr:nvSpPr>
        <xdr:cNvPr id="6" name="右大かっこ 5">
          <a:extLst>
            <a:ext uri="{FF2B5EF4-FFF2-40B4-BE49-F238E27FC236}">
              <a16:creationId xmlns:a16="http://schemas.microsoft.com/office/drawing/2014/main" id="{0DDF6FB3-14DE-477E-B646-128715BCDF67}"/>
            </a:ext>
          </a:extLst>
        </xdr:cNvPr>
        <xdr:cNvSpPr/>
      </xdr:nvSpPr>
      <xdr:spPr>
        <a:xfrm>
          <a:off x="4229100" y="11401425"/>
          <a:ext cx="85725" cy="428625"/>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33</xdr:row>
      <xdr:rowOff>676275</xdr:rowOff>
    </xdr:from>
    <xdr:to>
      <xdr:col>14</xdr:col>
      <xdr:colOff>123825</xdr:colOff>
      <xdr:row>33</xdr:row>
      <xdr:rowOff>928275</xdr:rowOff>
    </xdr:to>
    <xdr:sp macro="" textlink="">
      <xdr:nvSpPr>
        <xdr:cNvPr id="7" name="右大かっこ 6">
          <a:extLst>
            <a:ext uri="{FF2B5EF4-FFF2-40B4-BE49-F238E27FC236}">
              <a16:creationId xmlns:a16="http://schemas.microsoft.com/office/drawing/2014/main" id="{C39EBAAE-DD87-4B20-96E9-EF3069559388}"/>
            </a:ext>
          </a:extLst>
        </xdr:cNvPr>
        <xdr:cNvSpPr/>
      </xdr:nvSpPr>
      <xdr:spPr>
        <a:xfrm>
          <a:off x="4229100" y="12001500"/>
          <a:ext cx="85725" cy="252000"/>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19</xdr:col>
      <xdr:colOff>314325</xdr:colOff>
      <xdr:row>33</xdr:row>
      <xdr:rowOff>552450</xdr:rowOff>
    </xdr:from>
    <xdr:to>
      <xdr:col>20</xdr:col>
      <xdr:colOff>365325</xdr:colOff>
      <xdr:row>33</xdr:row>
      <xdr:rowOff>984450</xdr:rowOff>
    </xdr:to>
    <xdr:pic>
      <xdr:nvPicPr>
        <xdr:cNvPr id="8" name="図 7" descr="QR コード&#10;&#10;AI 生成コンテンツは誤りを含む可能性があります。">
          <a:extLst>
            <a:ext uri="{FF2B5EF4-FFF2-40B4-BE49-F238E27FC236}">
              <a16:creationId xmlns:a16="http://schemas.microsoft.com/office/drawing/2014/main" id="{FDE8E781-2223-4201-99DF-6A71FA59E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12077700"/>
          <a:ext cx="432000" cy="432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4C43-6933-4628-BB51-0BB192254C4B}">
  <sheetPr>
    <tabColor rgb="FF0070C0"/>
    <pageSetUpPr fitToPage="1"/>
  </sheetPr>
  <dimension ref="A1:AA40"/>
  <sheetViews>
    <sheetView showGridLines="0" tabSelected="1" view="pageBreakPreview" zoomScaleNormal="100" zoomScaleSheetLayoutView="100" workbookViewId="0">
      <selection sqref="A1:W1"/>
    </sheetView>
  </sheetViews>
  <sheetFormatPr defaultRowHeight="13.5"/>
  <cols>
    <col min="1" max="1" width="2.5" style="1" customWidth="1"/>
    <col min="2" max="2" width="2.5" style="2" customWidth="1"/>
    <col min="3" max="6" width="2.5" style="1" customWidth="1"/>
    <col min="7" max="21" width="5" style="1" customWidth="1"/>
    <col min="22" max="22" width="5" style="23" customWidth="1"/>
    <col min="23" max="23" width="5" style="1" customWidth="1"/>
    <col min="24" max="24" width="3.625" style="1" customWidth="1"/>
    <col min="25" max="25" width="50.875" style="1" customWidth="1"/>
    <col min="26" max="26" width="5" style="1" customWidth="1"/>
    <col min="27" max="103" width="3.125" style="1" customWidth="1"/>
    <col min="104" max="16384" width="9" style="1"/>
  </cols>
  <sheetData>
    <row r="1" spans="1:27" ht="33" customHeight="1">
      <c r="A1" s="173" t="s">
        <v>0</v>
      </c>
      <c r="B1" s="173"/>
      <c r="C1" s="173"/>
      <c r="D1" s="173"/>
      <c r="E1" s="173"/>
      <c r="F1" s="173"/>
      <c r="G1" s="173"/>
      <c r="H1" s="173"/>
      <c r="I1" s="173"/>
      <c r="J1" s="173"/>
      <c r="K1" s="173"/>
      <c r="L1" s="173"/>
      <c r="M1" s="173"/>
      <c r="N1" s="173"/>
      <c r="O1" s="173"/>
      <c r="P1" s="173"/>
      <c r="Q1" s="173"/>
      <c r="R1" s="173"/>
      <c r="S1" s="173"/>
      <c r="T1" s="173"/>
      <c r="U1" s="173"/>
      <c r="V1" s="173"/>
      <c r="W1" s="173"/>
    </row>
    <row r="2" spans="1:27" ht="20.25" customHeight="1">
      <c r="Q2" s="1" t="s">
        <v>1</v>
      </c>
      <c r="R2" s="3"/>
      <c r="S2" s="1" t="s">
        <v>2</v>
      </c>
      <c r="T2" s="3"/>
      <c r="U2" s="1" t="s">
        <v>3</v>
      </c>
      <c r="V2" s="3"/>
      <c r="W2" s="1" t="s">
        <v>4</v>
      </c>
      <c r="Y2" s="4" t="e">
        <f>IF(DATE(R2,T2,V2)&lt;=DATE(I16,K16,M16),"","←なるべく研究開始日以前の日付で御記載ください")</f>
        <v>#NUM!</v>
      </c>
    </row>
    <row r="3" spans="1:27">
      <c r="A3" s="5"/>
      <c r="B3" s="5"/>
      <c r="C3" s="1" t="s">
        <v>5</v>
      </c>
      <c r="E3" s="5"/>
      <c r="F3" s="5"/>
      <c r="H3" s="5"/>
      <c r="I3" s="5"/>
      <c r="J3" s="5"/>
      <c r="K3" s="5"/>
      <c r="L3" s="5"/>
      <c r="M3" s="5"/>
      <c r="N3" s="5"/>
      <c r="O3" s="5"/>
      <c r="P3" s="5"/>
      <c r="Q3" s="5"/>
      <c r="R3" s="5"/>
      <c r="S3" s="5"/>
      <c r="T3" s="5"/>
      <c r="U3" s="5"/>
      <c r="V3" s="5"/>
    </row>
    <row r="4" spans="1:27">
      <c r="A4" s="5"/>
      <c r="B4" s="5"/>
      <c r="E4" s="5"/>
      <c r="F4" s="5"/>
      <c r="H4" s="5"/>
      <c r="I4" s="5"/>
      <c r="J4" s="5"/>
      <c r="K4" s="5"/>
      <c r="L4" s="144" t="s">
        <v>6</v>
      </c>
      <c r="M4" s="144"/>
      <c r="N4" s="144"/>
      <c r="O4" s="5" t="s">
        <v>7</v>
      </c>
      <c r="P4" s="6"/>
      <c r="Q4" s="5" t="s">
        <v>8</v>
      </c>
      <c r="R4" s="6"/>
      <c r="S4" s="5"/>
      <c r="T4" s="7"/>
      <c r="V4" s="1"/>
    </row>
    <row r="5" spans="1:27" ht="21" customHeight="1">
      <c r="A5" s="5"/>
      <c r="B5" s="5"/>
      <c r="C5" s="5"/>
      <c r="D5" s="5"/>
      <c r="E5" s="5"/>
      <c r="F5" s="5"/>
      <c r="G5" s="5"/>
      <c r="H5" s="5"/>
      <c r="I5" s="5"/>
      <c r="J5" s="5"/>
      <c r="K5" s="5"/>
      <c r="L5" s="144"/>
      <c r="M5" s="144"/>
      <c r="N5" s="144"/>
      <c r="O5" s="174"/>
      <c r="P5" s="174"/>
      <c r="Q5" s="174"/>
      <c r="R5" s="174"/>
      <c r="S5" s="174"/>
      <c r="T5" s="174"/>
      <c r="U5" s="174"/>
      <c r="V5" s="174"/>
      <c r="W5" s="174"/>
    </row>
    <row r="6" spans="1:27" ht="27.75" customHeight="1">
      <c r="A6" s="5"/>
      <c r="B6" s="5"/>
      <c r="C6" s="5"/>
      <c r="D6" s="5"/>
      <c r="E6" s="5"/>
      <c r="F6" s="5"/>
      <c r="G6" s="5"/>
      <c r="H6" s="5"/>
      <c r="I6" s="5"/>
      <c r="J6" s="5"/>
      <c r="K6" s="5"/>
      <c r="L6" s="95" t="s">
        <v>9</v>
      </c>
      <c r="M6" s="95"/>
      <c r="N6" s="95"/>
      <c r="O6" s="175"/>
      <c r="P6" s="175"/>
      <c r="Q6" s="175"/>
      <c r="R6" s="175"/>
      <c r="S6" s="175"/>
      <c r="T6" s="175"/>
      <c r="U6" s="175"/>
      <c r="V6" s="175"/>
      <c r="W6" s="175"/>
    </row>
    <row r="7" spans="1:27" ht="18.75" customHeight="1">
      <c r="A7" s="5"/>
      <c r="B7" s="5"/>
      <c r="C7" s="5"/>
      <c r="D7" s="5"/>
      <c r="E7" s="5"/>
      <c r="F7" s="5"/>
      <c r="G7" s="5"/>
      <c r="H7" s="5"/>
      <c r="I7" s="5"/>
      <c r="K7" s="5"/>
      <c r="L7" s="171" t="s">
        <v>10</v>
      </c>
      <c r="M7" s="171"/>
      <c r="N7" s="171"/>
      <c r="O7" s="172"/>
      <c r="P7" s="172"/>
      <c r="Q7" s="172"/>
      <c r="R7" s="172"/>
      <c r="S7" s="8" t="s">
        <v>11</v>
      </c>
      <c r="T7" s="8"/>
      <c r="U7" s="8"/>
      <c r="V7" s="8"/>
      <c r="W7" s="8"/>
    </row>
    <row r="8" spans="1:27" ht="27.75" customHeight="1">
      <c r="A8" s="5"/>
      <c r="B8" s="5"/>
      <c r="C8" s="5"/>
      <c r="D8" s="5"/>
      <c r="E8" s="5"/>
      <c r="F8" s="5"/>
      <c r="G8" s="5"/>
      <c r="H8" s="5"/>
      <c r="I8" s="5"/>
      <c r="J8" s="5"/>
      <c r="K8" s="5"/>
      <c r="L8" s="95" t="s">
        <v>12</v>
      </c>
      <c r="M8" s="95"/>
      <c r="N8" s="95"/>
      <c r="O8" s="175"/>
      <c r="P8" s="175"/>
      <c r="Q8" s="175"/>
      <c r="R8" s="175"/>
      <c r="S8" s="175"/>
      <c r="T8" s="175"/>
      <c r="U8" s="175"/>
      <c r="V8" s="175"/>
      <c r="W8" s="8"/>
    </row>
    <row r="9" spans="1:27" ht="9.75" customHeight="1">
      <c r="A9" s="5"/>
      <c r="B9" s="5"/>
      <c r="C9" s="5"/>
      <c r="D9" s="5"/>
      <c r="E9" s="5"/>
      <c r="F9" s="5"/>
      <c r="G9" s="5"/>
      <c r="H9" s="5"/>
      <c r="I9" s="5"/>
      <c r="J9" s="5"/>
      <c r="K9" s="5"/>
      <c r="L9" s="5"/>
      <c r="M9" s="5"/>
      <c r="N9" s="5"/>
      <c r="O9" s="9"/>
      <c r="P9" s="9"/>
      <c r="Q9" s="10"/>
      <c r="R9" s="10"/>
      <c r="S9" s="10"/>
      <c r="T9" s="10"/>
      <c r="U9" s="10"/>
      <c r="V9" s="10"/>
      <c r="W9" s="10"/>
    </row>
    <row r="10" spans="1:27">
      <c r="A10" s="176" t="s">
        <v>13</v>
      </c>
      <c r="B10" s="176"/>
      <c r="C10" s="176"/>
      <c r="D10" s="176"/>
      <c r="E10" s="176"/>
      <c r="F10" s="176"/>
      <c r="G10" s="176"/>
      <c r="H10" s="176"/>
      <c r="I10" s="176"/>
      <c r="J10" s="176"/>
      <c r="K10" s="176"/>
      <c r="L10" s="176"/>
      <c r="M10" s="176"/>
      <c r="N10" s="176"/>
      <c r="O10" s="176"/>
      <c r="P10" s="176"/>
      <c r="Q10" s="176"/>
      <c r="R10" s="176"/>
      <c r="S10" s="176"/>
      <c r="T10" s="176"/>
      <c r="U10" s="176"/>
      <c r="V10" s="176"/>
      <c r="W10" s="176"/>
    </row>
    <row r="12" spans="1:27" ht="30" customHeight="1">
      <c r="A12" s="129" t="s">
        <v>14</v>
      </c>
      <c r="B12" s="146"/>
      <c r="C12" s="146"/>
      <c r="D12" s="146"/>
      <c r="E12" s="146"/>
      <c r="F12" s="130"/>
      <c r="G12" s="177"/>
      <c r="H12" s="178"/>
      <c r="I12" s="178"/>
      <c r="J12" s="178"/>
      <c r="K12" s="178"/>
      <c r="L12" s="178"/>
      <c r="M12" s="178"/>
      <c r="N12" s="178"/>
      <c r="O12" s="178"/>
      <c r="P12" s="178"/>
      <c r="Q12" s="178"/>
      <c r="R12" s="178"/>
      <c r="S12" s="108"/>
      <c r="T12" s="108"/>
      <c r="U12" s="108"/>
      <c r="V12" s="108"/>
      <c r="W12" s="179"/>
    </row>
    <row r="13" spans="1:27" ht="30" customHeight="1">
      <c r="A13" s="129" t="s">
        <v>15</v>
      </c>
      <c r="B13" s="146"/>
      <c r="C13" s="146"/>
      <c r="D13" s="146"/>
      <c r="E13" s="146"/>
      <c r="F13" s="130"/>
      <c r="G13" s="118"/>
      <c r="H13" s="119"/>
      <c r="I13" s="119"/>
      <c r="J13" s="119"/>
      <c r="K13" s="119"/>
      <c r="L13" s="119"/>
      <c r="M13" s="119"/>
      <c r="N13" s="119"/>
      <c r="O13" s="119"/>
      <c r="P13" s="119"/>
      <c r="Q13" s="119"/>
      <c r="R13" s="119"/>
      <c r="S13" s="119"/>
      <c r="T13" s="119"/>
      <c r="U13" s="119"/>
      <c r="V13" s="119"/>
      <c r="W13" s="120"/>
    </row>
    <row r="14" spans="1:27" ht="45.75" customHeight="1">
      <c r="A14" s="161" t="s">
        <v>16</v>
      </c>
      <c r="B14" s="162"/>
      <c r="C14" s="162"/>
      <c r="D14" s="162"/>
      <c r="E14" s="162"/>
      <c r="F14" s="163"/>
      <c r="G14" s="164"/>
      <c r="H14" s="165"/>
      <c r="I14" s="165"/>
      <c r="J14" s="165"/>
      <c r="K14" s="165"/>
      <c r="L14" s="165"/>
      <c r="M14" s="165"/>
      <c r="N14" s="165"/>
      <c r="O14" s="165"/>
      <c r="P14" s="165"/>
      <c r="Q14" s="165"/>
      <c r="R14" s="165"/>
      <c r="S14" s="165"/>
      <c r="T14" s="165"/>
      <c r="U14" s="165"/>
      <c r="V14" s="165"/>
      <c r="W14" s="166"/>
      <c r="AA14" s="13"/>
    </row>
    <row r="15" spans="1:27" ht="93.75" customHeight="1">
      <c r="A15" s="161" t="s">
        <v>17</v>
      </c>
      <c r="B15" s="162"/>
      <c r="C15" s="162"/>
      <c r="D15" s="162"/>
      <c r="E15" s="162"/>
      <c r="F15" s="163"/>
      <c r="G15" s="164"/>
      <c r="H15" s="165"/>
      <c r="I15" s="165"/>
      <c r="J15" s="165"/>
      <c r="K15" s="165"/>
      <c r="L15" s="165"/>
      <c r="M15" s="165"/>
      <c r="N15" s="165"/>
      <c r="O15" s="165"/>
      <c r="P15" s="165"/>
      <c r="Q15" s="165"/>
      <c r="R15" s="165"/>
      <c r="S15" s="165"/>
      <c r="T15" s="165"/>
      <c r="U15" s="165"/>
      <c r="V15" s="165"/>
      <c r="W15" s="166"/>
      <c r="AA15" s="13"/>
    </row>
    <row r="16" spans="1:27" ht="24" customHeight="1">
      <c r="A16" s="129" t="s">
        <v>18</v>
      </c>
      <c r="B16" s="146"/>
      <c r="C16" s="146"/>
      <c r="D16" s="146"/>
      <c r="E16" s="146"/>
      <c r="F16" s="130"/>
      <c r="G16" s="167" t="s">
        <v>1</v>
      </c>
      <c r="H16" s="168"/>
      <c r="I16" s="12"/>
      <c r="J16" s="15" t="s">
        <v>2</v>
      </c>
      <c r="K16" s="12"/>
      <c r="L16" s="15" t="s">
        <v>19</v>
      </c>
      <c r="M16" s="12"/>
      <c r="N16" s="15" t="s">
        <v>20</v>
      </c>
      <c r="O16" s="11" t="s">
        <v>21</v>
      </c>
      <c r="P16" s="14" t="s">
        <v>1</v>
      </c>
      <c r="Q16" s="16"/>
      <c r="R16" s="15" t="s">
        <v>2</v>
      </c>
      <c r="S16" s="12"/>
      <c r="T16" s="15" t="s">
        <v>19</v>
      </c>
      <c r="U16" s="12"/>
      <c r="V16" s="15" t="s">
        <v>20</v>
      </c>
      <c r="W16" s="17"/>
    </row>
    <row r="17" spans="1:27" ht="27.75" customHeight="1">
      <c r="A17" s="91" t="s">
        <v>22</v>
      </c>
      <c r="B17" s="136"/>
      <c r="C17" s="136"/>
      <c r="D17" s="136"/>
      <c r="E17" s="136"/>
      <c r="F17" s="136"/>
      <c r="G17" s="154" t="s">
        <v>23</v>
      </c>
      <c r="H17" s="155"/>
      <c r="I17" s="155"/>
      <c r="J17" s="155"/>
      <c r="K17" s="155"/>
      <c r="L17" s="156"/>
      <c r="M17" s="154" t="s">
        <v>24</v>
      </c>
      <c r="N17" s="155"/>
      <c r="O17" s="155"/>
      <c r="P17" s="155"/>
      <c r="Q17" s="155"/>
      <c r="R17" s="156"/>
      <c r="S17" s="154" t="s">
        <v>25</v>
      </c>
      <c r="T17" s="155"/>
      <c r="U17" s="155"/>
      <c r="V17" s="155"/>
      <c r="W17" s="156"/>
    </row>
    <row r="18" spans="1:27" ht="30" customHeight="1">
      <c r="A18" s="138"/>
      <c r="B18" s="139"/>
      <c r="C18" s="139"/>
      <c r="D18" s="139"/>
      <c r="E18" s="139"/>
      <c r="F18" s="139"/>
      <c r="G18" s="157"/>
      <c r="H18" s="158"/>
      <c r="I18" s="158"/>
      <c r="J18" s="158"/>
      <c r="K18" s="158"/>
      <c r="L18" s="19" t="s">
        <v>26</v>
      </c>
      <c r="M18" s="157"/>
      <c r="N18" s="158"/>
      <c r="O18" s="158"/>
      <c r="P18" s="158"/>
      <c r="Q18" s="158"/>
      <c r="R18" s="19" t="s">
        <v>26</v>
      </c>
      <c r="S18" s="159">
        <f>G18+M18</f>
        <v>0</v>
      </c>
      <c r="T18" s="160"/>
      <c r="U18" s="160"/>
      <c r="V18" s="160"/>
      <c r="W18" s="19" t="s">
        <v>26</v>
      </c>
      <c r="Y18" s="20" t="str">
        <f>IFERROR(IF(Z18&gt;0.3,"←間接経費率が、直接経費の30％を超えています",IF(Z18&lt;0.3,"←間接経費率が、直接経費の30％を下回っています。
申込書下の※２をご確認ください。","")),"")</f>
        <v/>
      </c>
      <c r="Z18" s="21" t="e">
        <f>ROUND(M18/G18,2)</f>
        <v>#DIV/0!</v>
      </c>
    </row>
    <row r="19" spans="1:27" ht="23.25" customHeight="1">
      <c r="A19" s="135" t="s">
        <v>27</v>
      </c>
      <c r="B19" s="136"/>
      <c r="C19" s="136"/>
      <c r="D19" s="136"/>
      <c r="E19" s="136"/>
      <c r="F19" s="137"/>
      <c r="G19" s="129" t="s">
        <v>28</v>
      </c>
      <c r="H19" s="146"/>
      <c r="I19" s="130"/>
      <c r="J19" s="106" t="s">
        <v>29</v>
      </c>
      <c r="K19" s="106"/>
      <c r="L19" s="106"/>
      <c r="M19" s="106"/>
      <c r="N19" s="106"/>
      <c r="O19" s="106"/>
      <c r="P19" s="129" t="s">
        <v>30</v>
      </c>
      <c r="Q19" s="146"/>
      <c r="R19" s="146"/>
      <c r="S19" s="146"/>
      <c r="T19" s="146"/>
      <c r="U19" s="146"/>
      <c r="V19" s="146"/>
      <c r="W19" s="130"/>
    </row>
    <row r="20" spans="1:27" ht="24.75" customHeight="1">
      <c r="A20" s="143"/>
      <c r="B20" s="145"/>
      <c r="C20" s="91" t="s">
        <v>31</v>
      </c>
      <c r="D20" s="136"/>
      <c r="E20" s="136"/>
      <c r="F20" s="137"/>
      <c r="G20" s="106">
        <f>S12</f>
        <v>0</v>
      </c>
      <c r="H20" s="106"/>
      <c r="I20" s="106"/>
      <c r="J20" s="152" t="s">
        <v>32</v>
      </c>
      <c r="K20" s="152"/>
      <c r="L20" s="152"/>
      <c r="M20" s="152"/>
      <c r="N20" s="152"/>
      <c r="O20" s="152"/>
      <c r="P20" s="129" t="s">
        <v>33</v>
      </c>
      <c r="Q20" s="146"/>
      <c r="R20" s="146"/>
      <c r="S20" s="146"/>
      <c r="T20" s="146"/>
      <c r="U20" s="146"/>
      <c r="V20" s="146"/>
      <c r="W20" s="130"/>
    </row>
    <row r="21" spans="1:27" ht="24.75" customHeight="1">
      <c r="A21" s="143"/>
      <c r="B21" s="145"/>
      <c r="C21" s="143"/>
      <c r="D21" s="144"/>
      <c r="E21" s="144"/>
      <c r="F21" s="145"/>
      <c r="G21" s="141"/>
      <c r="H21" s="141"/>
      <c r="I21" s="141"/>
      <c r="J21" s="153"/>
      <c r="K21" s="151"/>
      <c r="L21" s="151"/>
      <c r="M21" s="151"/>
      <c r="N21" s="151"/>
      <c r="O21" s="151"/>
      <c r="P21" s="148"/>
      <c r="Q21" s="149"/>
      <c r="R21" s="149"/>
      <c r="S21" s="149"/>
      <c r="T21" s="149"/>
      <c r="U21" s="149"/>
      <c r="V21" s="149"/>
      <c r="W21" s="150"/>
    </row>
    <row r="22" spans="1:27" ht="24.75" customHeight="1">
      <c r="A22" s="143"/>
      <c r="B22" s="145"/>
      <c r="C22" s="138"/>
      <c r="D22" s="139"/>
      <c r="E22" s="139"/>
      <c r="F22" s="140"/>
      <c r="G22" s="141"/>
      <c r="H22" s="141"/>
      <c r="I22" s="141"/>
      <c r="J22" s="151"/>
      <c r="K22" s="151"/>
      <c r="L22" s="151"/>
      <c r="M22" s="151"/>
      <c r="N22" s="151"/>
      <c r="O22" s="151"/>
      <c r="P22" s="148"/>
      <c r="Q22" s="149"/>
      <c r="R22" s="149"/>
      <c r="S22" s="149"/>
      <c r="T22" s="149"/>
      <c r="U22" s="149"/>
      <c r="V22" s="149"/>
      <c r="W22" s="150"/>
    </row>
    <row r="23" spans="1:27" ht="24.75" customHeight="1">
      <c r="A23" s="143"/>
      <c r="B23" s="145"/>
      <c r="C23" s="135" t="s">
        <v>34</v>
      </c>
      <c r="D23" s="136"/>
      <c r="E23" s="136"/>
      <c r="F23" s="137"/>
      <c r="G23" s="141"/>
      <c r="H23" s="141"/>
      <c r="I23" s="141"/>
      <c r="J23" s="151"/>
      <c r="K23" s="151"/>
      <c r="L23" s="151"/>
      <c r="M23" s="151"/>
      <c r="N23" s="151"/>
      <c r="O23" s="151"/>
      <c r="P23" s="148"/>
      <c r="Q23" s="149"/>
      <c r="R23" s="149"/>
      <c r="S23" s="149"/>
      <c r="T23" s="149"/>
      <c r="U23" s="149"/>
      <c r="V23" s="149"/>
      <c r="W23" s="150"/>
    </row>
    <row r="24" spans="1:27" ht="24.75" customHeight="1">
      <c r="A24" s="143"/>
      <c r="B24" s="145"/>
      <c r="C24" s="143"/>
      <c r="D24" s="144"/>
      <c r="E24" s="144"/>
      <c r="F24" s="145"/>
      <c r="G24" s="141"/>
      <c r="H24" s="141"/>
      <c r="I24" s="141"/>
      <c r="J24" s="151"/>
      <c r="K24" s="151"/>
      <c r="L24" s="151"/>
      <c r="M24" s="151"/>
      <c r="N24" s="151"/>
      <c r="O24" s="151"/>
      <c r="P24" s="148"/>
      <c r="Q24" s="149"/>
      <c r="R24" s="149"/>
      <c r="S24" s="149"/>
      <c r="T24" s="149"/>
      <c r="U24" s="149"/>
      <c r="V24" s="149"/>
      <c r="W24" s="150"/>
    </row>
    <row r="25" spans="1:27" ht="24.75" customHeight="1">
      <c r="A25" s="138"/>
      <c r="B25" s="140"/>
      <c r="C25" s="138"/>
      <c r="D25" s="139"/>
      <c r="E25" s="139"/>
      <c r="F25" s="140"/>
      <c r="G25" s="141"/>
      <c r="H25" s="141"/>
      <c r="I25" s="141"/>
      <c r="J25" s="151"/>
      <c r="K25" s="151"/>
      <c r="L25" s="151"/>
      <c r="M25" s="151"/>
      <c r="N25" s="151"/>
      <c r="O25" s="151"/>
      <c r="P25" s="148"/>
      <c r="Q25" s="149"/>
      <c r="R25" s="149"/>
      <c r="S25" s="149"/>
      <c r="T25" s="149"/>
      <c r="U25" s="149"/>
      <c r="V25" s="149"/>
      <c r="W25" s="150"/>
    </row>
    <row r="26" spans="1:27" ht="27" customHeight="1">
      <c r="A26" s="143" t="s">
        <v>35</v>
      </c>
      <c r="B26" s="144"/>
      <c r="C26" s="144"/>
      <c r="D26" s="144"/>
      <c r="E26" s="144"/>
      <c r="F26" s="145"/>
      <c r="G26" s="129" t="s">
        <v>31</v>
      </c>
      <c r="H26" s="146"/>
      <c r="I26" s="130"/>
      <c r="J26" s="113">
        <f>G12</f>
        <v>0</v>
      </c>
      <c r="K26" s="114"/>
      <c r="L26" s="114"/>
      <c r="M26" s="114"/>
      <c r="N26" s="114"/>
      <c r="O26" s="114"/>
      <c r="P26" s="114"/>
      <c r="Q26" s="114"/>
      <c r="R26" s="114"/>
      <c r="S26" s="114"/>
      <c r="T26" s="114"/>
      <c r="U26" s="114"/>
      <c r="V26" s="114"/>
      <c r="W26" s="147"/>
    </row>
    <row r="27" spans="1:27" ht="27" customHeight="1">
      <c r="A27" s="138"/>
      <c r="B27" s="139"/>
      <c r="C27" s="139"/>
      <c r="D27" s="139"/>
      <c r="E27" s="139"/>
      <c r="F27" s="140"/>
      <c r="G27" s="129" t="s">
        <v>34</v>
      </c>
      <c r="H27" s="146"/>
      <c r="I27" s="130"/>
      <c r="J27" s="148"/>
      <c r="K27" s="149"/>
      <c r="L27" s="149"/>
      <c r="M27" s="149"/>
      <c r="N27" s="149"/>
      <c r="O27" s="149"/>
      <c r="P27" s="149"/>
      <c r="Q27" s="149"/>
      <c r="R27" s="149"/>
      <c r="S27" s="149"/>
      <c r="T27" s="149"/>
      <c r="U27" s="149"/>
      <c r="V27" s="149"/>
      <c r="W27" s="150"/>
    </row>
    <row r="28" spans="1:27" ht="27" customHeight="1">
      <c r="A28" s="135" t="s">
        <v>36</v>
      </c>
      <c r="B28" s="136"/>
      <c r="C28" s="136"/>
      <c r="D28" s="136"/>
      <c r="E28" s="136"/>
      <c r="F28" s="137"/>
      <c r="G28" s="141" t="s">
        <v>351</v>
      </c>
      <c r="H28" s="141"/>
      <c r="I28" s="142" t="s">
        <v>37</v>
      </c>
      <c r="J28" s="106" t="s">
        <v>38</v>
      </c>
      <c r="K28" s="106"/>
      <c r="L28" s="118"/>
      <c r="M28" s="119"/>
      <c r="N28" s="119"/>
      <c r="O28" s="119"/>
      <c r="P28" s="119"/>
      <c r="Q28" s="120"/>
      <c r="R28" s="125" t="s">
        <v>39</v>
      </c>
      <c r="S28" s="126"/>
      <c r="T28" s="127"/>
      <c r="U28" s="128"/>
      <c r="V28" s="128"/>
      <c r="W28" s="22" t="s">
        <v>26</v>
      </c>
    </row>
    <row r="29" spans="1:27" ht="27" customHeight="1">
      <c r="A29" s="138"/>
      <c r="B29" s="139"/>
      <c r="C29" s="139"/>
      <c r="D29" s="139"/>
      <c r="E29" s="139"/>
      <c r="F29" s="140"/>
      <c r="G29" s="141"/>
      <c r="H29" s="141"/>
      <c r="I29" s="142"/>
      <c r="J29" s="129" t="s">
        <v>40</v>
      </c>
      <c r="K29" s="130"/>
      <c r="L29" s="118"/>
      <c r="M29" s="119"/>
      <c r="N29" s="119"/>
      <c r="O29" s="119"/>
      <c r="P29" s="119"/>
      <c r="Q29" s="120"/>
      <c r="R29" s="131" t="s">
        <v>41</v>
      </c>
      <c r="S29" s="131"/>
      <c r="T29" s="132"/>
      <c r="U29" s="133"/>
      <c r="V29" s="133"/>
      <c r="W29" s="134"/>
    </row>
    <row r="30" spans="1:27" ht="31.5" customHeight="1">
      <c r="A30" s="106" t="s">
        <v>42</v>
      </c>
      <c r="B30" s="106"/>
      <c r="C30" s="106"/>
      <c r="D30" s="106"/>
      <c r="E30" s="106"/>
      <c r="F30" s="106"/>
      <c r="G30" s="107"/>
      <c r="H30" s="108"/>
      <c r="I30" s="108"/>
      <c r="J30" s="109" t="s">
        <v>43</v>
      </c>
      <c r="K30" s="110"/>
      <c r="L30" s="118"/>
      <c r="M30" s="119"/>
      <c r="N30" s="119"/>
      <c r="O30" s="119"/>
      <c r="P30" s="119"/>
      <c r="Q30" s="119"/>
      <c r="R30" s="119"/>
      <c r="S30" s="119"/>
      <c r="T30" s="119"/>
      <c r="U30" s="119"/>
      <c r="V30" s="119"/>
      <c r="W30" s="120"/>
      <c r="Y30" s="20" t="str">
        <f>IF(G30="分割払","←分割払の詳細欄に、「分割払１回目○○円（〇年〇月〇日まで）、分割払２回目・・・」のように漏れなく記入をお願いします。",IF(G30="精算払","←精算払は、国の競争的研究費等で経費の支払時期が定められているものに限り、受け付けております。",""))</f>
        <v/>
      </c>
    </row>
    <row r="31" spans="1:27" ht="31.5" customHeight="1">
      <c r="A31" s="121" t="s">
        <v>44</v>
      </c>
      <c r="B31" s="121"/>
      <c r="C31" s="121"/>
      <c r="D31" s="121"/>
      <c r="E31" s="121"/>
      <c r="F31" s="121"/>
      <c r="G31" s="122"/>
      <c r="H31" s="123"/>
      <c r="I31" s="123"/>
      <c r="J31" s="123"/>
      <c r="K31" s="123"/>
      <c r="L31" s="123"/>
      <c r="M31" s="123"/>
      <c r="N31" s="123"/>
      <c r="O31" s="123"/>
      <c r="P31" s="123"/>
      <c r="Q31" s="123"/>
      <c r="R31" s="123"/>
      <c r="S31" s="123"/>
      <c r="T31" s="123"/>
      <c r="U31" s="123"/>
      <c r="V31" s="123"/>
      <c r="W31" s="124"/>
    </row>
    <row r="32" spans="1:27" ht="36" customHeight="1">
      <c r="A32" s="111" t="s">
        <v>364</v>
      </c>
      <c r="B32" s="111"/>
      <c r="C32" s="111"/>
      <c r="D32" s="111"/>
      <c r="E32" s="111"/>
      <c r="F32" s="111"/>
      <c r="G32" s="111"/>
      <c r="H32" s="111"/>
      <c r="I32" s="111"/>
      <c r="J32" s="111"/>
      <c r="K32" s="111"/>
      <c r="L32" s="111"/>
      <c r="M32" s="111"/>
      <c r="N32" s="111"/>
      <c r="O32" s="111"/>
      <c r="P32" s="111"/>
      <c r="Q32" s="111"/>
      <c r="R32" s="111"/>
      <c r="S32" s="111"/>
      <c r="T32" s="111"/>
      <c r="U32" s="111"/>
      <c r="V32" s="111"/>
      <c r="W32" s="111"/>
      <c r="AA32" s="13"/>
    </row>
    <row r="33" spans="1:27" ht="20.100000000000001" customHeight="1">
      <c r="A33" s="112" t="s">
        <v>45</v>
      </c>
      <c r="B33" s="112"/>
      <c r="C33" s="112"/>
      <c r="D33" s="112"/>
      <c r="E33" s="112"/>
      <c r="F33" s="112"/>
      <c r="G33" s="112"/>
      <c r="H33" s="112"/>
      <c r="I33" s="112"/>
      <c r="J33" s="112"/>
      <c r="K33" s="112"/>
      <c r="L33" s="112"/>
      <c r="M33" s="112"/>
      <c r="N33" s="112"/>
      <c r="O33" s="112"/>
      <c r="P33" s="112"/>
      <c r="Q33" s="112"/>
      <c r="R33" s="112"/>
      <c r="S33" s="112"/>
      <c r="T33" s="112"/>
      <c r="U33" s="112"/>
      <c r="V33" s="112"/>
      <c r="W33" s="112"/>
      <c r="AA33" s="13"/>
    </row>
    <row r="34" spans="1:27" ht="79.5" customHeight="1">
      <c r="A34" s="113" t="s">
        <v>361</v>
      </c>
      <c r="B34" s="114"/>
      <c r="C34" s="114"/>
      <c r="D34" s="114"/>
      <c r="E34" s="114"/>
      <c r="F34" s="114"/>
      <c r="G34" s="115" t="s">
        <v>359</v>
      </c>
      <c r="H34" s="116"/>
      <c r="I34" s="116"/>
      <c r="J34" s="116"/>
      <c r="K34" s="116"/>
      <c r="L34" s="116"/>
      <c r="M34" s="116"/>
      <c r="N34" s="116"/>
      <c r="O34" s="116"/>
      <c r="P34" s="116"/>
      <c r="Q34" s="116"/>
      <c r="R34" s="116"/>
      <c r="S34" s="116"/>
      <c r="T34" s="116"/>
      <c r="U34" s="116"/>
      <c r="V34" s="116"/>
      <c r="W34" s="117"/>
      <c r="AA34" s="13"/>
    </row>
    <row r="35" spans="1:27" ht="30" customHeight="1">
      <c r="A35" s="91" t="s">
        <v>368</v>
      </c>
      <c r="B35" s="92"/>
      <c r="C35" s="92"/>
      <c r="D35" s="92"/>
      <c r="E35" s="92"/>
      <c r="F35" s="93"/>
      <c r="G35" s="100" t="s">
        <v>366</v>
      </c>
      <c r="H35" s="101"/>
      <c r="I35" s="102"/>
      <c r="J35" s="81"/>
      <c r="K35" s="81"/>
      <c r="L35" s="81"/>
      <c r="M35" s="81"/>
      <c r="N35" s="81"/>
      <c r="O35" s="81"/>
      <c r="P35" s="81"/>
      <c r="Q35" s="81"/>
      <c r="R35" s="81"/>
      <c r="S35" s="81"/>
      <c r="T35" s="81"/>
      <c r="U35" s="81"/>
      <c r="V35" s="82"/>
      <c r="W35" s="83"/>
      <c r="Y35" s="90" t="str">
        <f>IF(G35="承認済","　","←提出前に「所属する講座等の責任者」の押印またはサインをお願いいたします。")</f>
        <v>←提出前に「所属する講座等の責任者」の押印またはサインをお願いいたします。</v>
      </c>
      <c r="AA35" s="13"/>
    </row>
    <row r="36" spans="1:27" ht="30" customHeight="1">
      <c r="A36" s="94"/>
      <c r="B36" s="95"/>
      <c r="C36" s="95"/>
      <c r="D36" s="95"/>
      <c r="E36" s="95"/>
      <c r="F36" s="96"/>
      <c r="G36" s="100"/>
      <c r="H36" s="101"/>
      <c r="I36" s="102"/>
      <c r="V36" s="84"/>
      <c r="W36" s="85"/>
      <c r="AA36" s="13"/>
    </row>
    <row r="37" spans="1:27" ht="13.5" customHeight="1">
      <c r="A37" s="97"/>
      <c r="B37" s="98"/>
      <c r="C37" s="98"/>
      <c r="D37" s="98"/>
      <c r="E37" s="98"/>
      <c r="F37" s="99"/>
      <c r="G37" s="103"/>
      <c r="H37" s="104"/>
      <c r="I37" s="105"/>
      <c r="J37" s="86"/>
      <c r="K37" s="86"/>
      <c r="L37" s="86"/>
      <c r="M37" s="86"/>
      <c r="N37" s="86"/>
      <c r="O37" s="86"/>
      <c r="P37" s="86"/>
      <c r="Q37" s="86"/>
      <c r="R37" s="86"/>
      <c r="S37" s="86"/>
      <c r="T37" s="86"/>
      <c r="U37" s="86"/>
      <c r="V37" s="87"/>
      <c r="W37" s="88"/>
      <c r="AA37" s="13"/>
    </row>
    <row r="39" spans="1:27" ht="15.95" customHeight="1">
      <c r="N39" s="169" t="s">
        <v>362</v>
      </c>
      <c r="O39" s="170"/>
      <c r="P39" s="170"/>
      <c r="Q39" s="169" t="s">
        <v>363</v>
      </c>
      <c r="R39" s="170"/>
      <c r="S39" s="170"/>
      <c r="T39" s="170"/>
      <c r="U39" s="170"/>
      <c r="V39" s="170"/>
      <c r="W39" s="170"/>
    </row>
    <row r="40" spans="1:27" ht="15.95" customHeight="1">
      <c r="N40" s="170"/>
      <c r="O40" s="170"/>
      <c r="P40" s="170"/>
      <c r="Q40" s="170"/>
      <c r="R40" s="170"/>
      <c r="S40" s="170"/>
      <c r="T40" s="170"/>
      <c r="U40" s="170"/>
      <c r="V40" s="170"/>
      <c r="W40" s="170"/>
    </row>
  </sheetData>
  <mergeCells count="85">
    <mergeCell ref="N39:P40"/>
    <mergeCell ref="Q39:W40"/>
    <mergeCell ref="L7:N7"/>
    <mergeCell ref="O7:R7"/>
    <mergeCell ref="A1:W1"/>
    <mergeCell ref="L4:N5"/>
    <mergeCell ref="O5:W5"/>
    <mergeCell ref="L6:N6"/>
    <mergeCell ref="O6:W6"/>
    <mergeCell ref="L8:N8"/>
    <mergeCell ref="O8:V8"/>
    <mergeCell ref="A10:W10"/>
    <mergeCell ref="A12:F12"/>
    <mergeCell ref="G12:O12"/>
    <mergeCell ref="P12:R12"/>
    <mergeCell ref="S12:W12"/>
    <mergeCell ref="S17:W17"/>
    <mergeCell ref="G18:K18"/>
    <mergeCell ref="M18:Q18"/>
    <mergeCell ref="S18:V18"/>
    <mergeCell ref="A13:F13"/>
    <mergeCell ref="G13:W13"/>
    <mergeCell ref="A14:F14"/>
    <mergeCell ref="G14:W14"/>
    <mergeCell ref="A15:F15"/>
    <mergeCell ref="G15:W15"/>
    <mergeCell ref="A16:F16"/>
    <mergeCell ref="G16:H16"/>
    <mergeCell ref="A17:F18"/>
    <mergeCell ref="G17:L17"/>
    <mergeCell ref="M17:R17"/>
    <mergeCell ref="A19:F19"/>
    <mergeCell ref="G19:I19"/>
    <mergeCell ref="J19:O19"/>
    <mergeCell ref="P19:W19"/>
    <mergeCell ref="A20:B22"/>
    <mergeCell ref="C20:F22"/>
    <mergeCell ref="G20:I20"/>
    <mergeCell ref="J20:O20"/>
    <mergeCell ref="P20:W20"/>
    <mergeCell ref="G21:I21"/>
    <mergeCell ref="J21:O21"/>
    <mergeCell ref="P21:W21"/>
    <mergeCell ref="G22:I22"/>
    <mergeCell ref="J22:O22"/>
    <mergeCell ref="P22:W22"/>
    <mergeCell ref="A23:B25"/>
    <mergeCell ref="C23:F25"/>
    <mergeCell ref="G23:I23"/>
    <mergeCell ref="J23:O23"/>
    <mergeCell ref="P23:W23"/>
    <mergeCell ref="G24:I24"/>
    <mergeCell ref="J24:O24"/>
    <mergeCell ref="P24:W24"/>
    <mergeCell ref="G25:I25"/>
    <mergeCell ref="J25:O25"/>
    <mergeCell ref="P25:W25"/>
    <mergeCell ref="A26:F27"/>
    <mergeCell ref="G26:I26"/>
    <mergeCell ref="J26:W26"/>
    <mergeCell ref="G27:I27"/>
    <mergeCell ref="J27:W27"/>
    <mergeCell ref="A28:F29"/>
    <mergeCell ref="G28:H29"/>
    <mergeCell ref="I28:I29"/>
    <mergeCell ref="J28:K28"/>
    <mergeCell ref="L28:Q28"/>
    <mergeCell ref="R28:S28"/>
    <mergeCell ref="T28:V28"/>
    <mergeCell ref="J29:K29"/>
    <mergeCell ref="L29:Q29"/>
    <mergeCell ref="R29:S29"/>
    <mergeCell ref="T29:W29"/>
    <mergeCell ref="A35:F37"/>
    <mergeCell ref="G35:I37"/>
    <mergeCell ref="A30:F30"/>
    <mergeCell ref="G30:I30"/>
    <mergeCell ref="J30:K30"/>
    <mergeCell ref="A32:W32"/>
    <mergeCell ref="A33:W33"/>
    <mergeCell ref="A34:F34"/>
    <mergeCell ref="G34:W34"/>
    <mergeCell ref="L30:W30"/>
    <mergeCell ref="A31:F31"/>
    <mergeCell ref="G31:W31"/>
  </mergeCells>
  <phoneticPr fontId="3"/>
  <conditionalFormatting sqref="I28:W29">
    <cfRule type="expression" dxfId="10" priority="1">
      <formula>OR($G$28="無",$G$28="")</formula>
    </cfRule>
  </conditionalFormatting>
  <conditionalFormatting sqref="J30:W30">
    <cfRule type="expression" dxfId="9" priority="2">
      <formula>OR($G$30="一括前払",$G$30="精算払",$G$30="")</formula>
    </cfRule>
  </conditionalFormatting>
  <dataValidations count="3">
    <dataValidation type="list" allowBlank="1" showInputMessage="1" showErrorMessage="1" sqref="G30:I30" xr:uid="{F3944391-B419-4A07-9826-8325C15966E3}">
      <formula1>"一括前払,精算払,分割払,その他"</formula1>
    </dataValidation>
    <dataValidation type="list" allowBlank="1" showInputMessage="1" showErrorMessage="1" sqref="G28:H29" xr:uid="{37B59182-0D85-448E-9033-2B4951AA29F6}">
      <formula1>"無,有"</formula1>
    </dataValidation>
    <dataValidation type="list" allowBlank="1" showInputMessage="1" showErrorMessage="1" sqref="G35:I37" xr:uid="{6F1B2302-5DB3-450A-ABF3-BBF4F6B55386}">
      <formula1>"承認済,　,"</formula1>
    </dataValidation>
  </dataValidations>
  <printOptions horizontalCentered="1"/>
  <pageMargins left="0.39370078740157483" right="0.19685039370078741" top="0.43307086614173229" bottom="0.19685039370078741" header="0.35433070866141736" footer="0.19685039370078741"/>
  <pageSetup paperSize="9" scale="80"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03C3FE-7106-4623-BBE3-6824FB1EE4BA}">
          <x14:formula1>
            <xm:f>リスト元データ!$B$2:$B$93</xm:f>
          </x14:formula1>
          <xm:sqref>G12:O12</xm:sqref>
        </x14:dataValidation>
        <x14:dataValidation type="list" allowBlank="1" showInputMessage="1" showErrorMessage="1" xr:uid="{85028063-47C2-406B-B056-48DD847A5603}">
          <x14:formula1>
            <xm:f>リスト元データ!$A$97:$A$103</xm:f>
          </x14:formula1>
          <xm:sqref>P12:R12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0000-D164-43B1-BEC0-17AD8D35C5F8}">
  <sheetPr>
    <tabColor rgb="FF0070C0"/>
  </sheetPr>
  <dimension ref="A1:AK55"/>
  <sheetViews>
    <sheetView view="pageBreakPreview" zoomScaleNormal="100" zoomScaleSheetLayoutView="100" workbookViewId="0">
      <selection activeCell="A8" sqref="A8:W8"/>
    </sheetView>
  </sheetViews>
  <sheetFormatPr defaultColWidth="9" defaultRowHeight="11.25"/>
  <cols>
    <col min="1" max="3" width="4.75" style="25" customWidth="1"/>
    <col min="4" max="4" width="3.875" style="25" customWidth="1"/>
    <col min="5" max="5" width="6.5" style="25" customWidth="1"/>
    <col min="6" max="24" width="3.875" style="25" customWidth="1"/>
    <col min="25" max="25" width="89.75" style="25" customWidth="1"/>
    <col min="26" max="35" width="3.875" style="25" customWidth="1"/>
    <col min="36" max="50" width="4.75" style="25" customWidth="1"/>
    <col min="51" max="16384" width="9" style="25"/>
  </cols>
  <sheetData>
    <row r="1" spans="1:37" ht="18.75" customHeight="1">
      <c r="A1" s="236" t="s">
        <v>46</v>
      </c>
      <c r="B1" s="236"/>
      <c r="C1" s="236"/>
      <c r="D1" s="236"/>
      <c r="E1" s="236"/>
      <c r="F1" s="236"/>
      <c r="G1" s="236"/>
      <c r="H1" s="236"/>
      <c r="I1" s="236"/>
      <c r="J1" s="236"/>
      <c r="K1" s="236"/>
      <c r="L1" s="236"/>
      <c r="M1" s="236"/>
      <c r="N1" s="236"/>
      <c r="O1" s="236"/>
      <c r="P1" s="236"/>
      <c r="Q1" s="236"/>
      <c r="R1" s="236"/>
      <c r="S1" s="236"/>
      <c r="T1" s="236"/>
      <c r="U1" s="236"/>
      <c r="V1" s="236"/>
      <c r="W1" s="236"/>
      <c r="X1" s="236"/>
    </row>
    <row r="3" spans="1:37" s="27" customFormat="1">
      <c r="A3" s="26" t="s">
        <v>47</v>
      </c>
      <c r="AJ3" s="25"/>
    </row>
    <row r="4" spans="1:37" ht="20.25" customHeight="1">
      <c r="A4" s="196" t="s">
        <v>48</v>
      </c>
      <c r="B4" s="196"/>
      <c r="C4" s="196"/>
      <c r="D4" s="237"/>
      <c r="E4" s="237"/>
      <c r="F4" s="237"/>
      <c r="G4" s="237"/>
      <c r="H4" s="222" t="s">
        <v>49</v>
      </c>
      <c r="I4" s="223"/>
      <c r="J4" s="223"/>
      <c r="K4" s="224"/>
      <c r="L4" s="238" t="s">
        <v>50</v>
      </c>
      <c r="M4" s="239"/>
      <c r="N4" s="239"/>
      <c r="O4" s="239"/>
      <c r="P4" s="239"/>
      <c r="Q4" s="239"/>
      <c r="R4" s="239"/>
      <c r="S4" s="239"/>
      <c r="T4" s="239"/>
      <c r="U4" s="239"/>
      <c r="V4" s="239"/>
      <c r="W4" s="239"/>
      <c r="X4" s="240"/>
      <c r="Y4" s="28"/>
    </row>
    <row r="5" spans="1:37" ht="8.25" customHeight="1"/>
    <row r="6" spans="1:37" ht="21" customHeight="1">
      <c r="A6" s="25" t="s">
        <v>51</v>
      </c>
    </row>
    <row r="7" spans="1:37" ht="36.75" customHeight="1">
      <c r="A7" s="197" t="s">
        <v>52</v>
      </c>
      <c r="B7" s="197"/>
      <c r="C7" s="197"/>
      <c r="D7" s="207"/>
      <c r="E7" s="208"/>
      <c r="F7" s="154" t="s">
        <v>53</v>
      </c>
      <c r="G7" s="155"/>
      <c r="H7" s="156"/>
      <c r="I7" s="241" t="s">
        <v>54</v>
      </c>
      <c r="J7" s="242"/>
      <c r="K7" s="243"/>
      <c r="L7" s="244"/>
      <c r="M7" s="245"/>
      <c r="N7" s="245"/>
      <c r="O7" s="245"/>
      <c r="P7" s="245"/>
      <c r="Q7" s="245"/>
      <c r="R7" s="245"/>
      <c r="S7" s="245"/>
      <c r="T7" s="245"/>
      <c r="U7" s="245"/>
      <c r="V7" s="245"/>
      <c r="W7" s="245"/>
      <c r="X7" s="246"/>
    </row>
    <row r="8" spans="1:37" ht="34.5" customHeight="1">
      <c r="A8" s="235" t="s">
        <v>55</v>
      </c>
      <c r="B8" s="235"/>
      <c r="C8" s="235"/>
      <c r="D8" s="235"/>
      <c r="E8" s="235"/>
      <c r="F8" s="235"/>
      <c r="G8" s="235"/>
      <c r="H8" s="235"/>
      <c r="I8" s="235"/>
      <c r="J8" s="235"/>
      <c r="K8" s="235"/>
      <c r="L8" s="235"/>
      <c r="M8" s="235"/>
      <c r="N8" s="235"/>
      <c r="O8" s="235"/>
      <c r="P8" s="235"/>
      <c r="Q8" s="235"/>
      <c r="R8" s="235"/>
      <c r="S8" s="235"/>
      <c r="T8" s="235"/>
      <c r="U8" s="235"/>
      <c r="V8" s="235"/>
      <c r="W8" s="235"/>
    </row>
    <row r="9" spans="1:37" ht="9" customHeight="1">
      <c r="A9" s="29"/>
      <c r="B9" s="29"/>
      <c r="C9" s="29"/>
      <c r="D9" s="29"/>
      <c r="E9" s="29"/>
      <c r="F9" s="29"/>
      <c r="G9" s="29"/>
      <c r="H9" s="29"/>
      <c r="I9" s="29"/>
      <c r="J9" s="29"/>
      <c r="K9" s="29"/>
      <c r="L9" s="29"/>
      <c r="M9" s="29"/>
      <c r="N9" s="29"/>
      <c r="O9" s="29"/>
      <c r="P9" s="29"/>
      <c r="Q9" s="29"/>
      <c r="R9" s="29"/>
      <c r="S9" s="29"/>
      <c r="T9" s="29"/>
      <c r="U9" s="29"/>
      <c r="V9" s="29"/>
      <c r="W9" s="29"/>
    </row>
    <row r="10" spans="1:37" ht="21" customHeight="1">
      <c r="A10" s="25" t="s">
        <v>56</v>
      </c>
      <c r="B10" s="30"/>
      <c r="C10" s="30"/>
      <c r="D10" s="31"/>
      <c r="E10" s="31"/>
      <c r="F10" s="24"/>
      <c r="G10" s="24"/>
      <c r="H10" s="24"/>
      <c r="I10" s="24"/>
      <c r="J10" s="32"/>
      <c r="K10" s="32"/>
      <c r="L10" s="32"/>
      <c r="M10" s="32"/>
      <c r="N10" s="33"/>
      <c r="O10" s="33"/>
      <c r="P10" s="33"/>
      <c r="Q10" s="33"/>
      <c r="R10" s="33"/>
      <c r="S10" s="33"/>
      <c r="T10" s="33"/>
      <c r="U10" s="33"/>
      <c r="V10" s="33"/>
      <c r="W10" s="33"/>
      <c r="X10" s="33"/>
      <c r="Y10" s="34"/>
    </row>
    <row r="11" spans="1:37" ht="22.5" customHeight="1">
      <c r="A11" s="196" t="s">
        <v>57</v>
      </c>
      <c r="B11" s="196"/>
      <c r="C11" s="196"/>
      <c r="D11" s="185"/>
      <c r="E11" s="185"/>
      <c r="F11" s="35"/>
      <c r="G11" s="36"/>
      <c r="H11" s="37"/>
      <c r="I11" s="37"/>
      <c r="J11" s="37"/>
      <c r="K11" s="37"/>
      <c r="L11" s="37"/>
      <c r="M11" s="37"/>
      <c r="N11" s="37"/>
      <c r="O11" s="37"/>
      <c r="P11" s="37"/>
      <c r="Q11" s="37"/>
      <c r="R11" s="37"/>
      <c r="S11" s="37"/>
      <c r="T11" s="37"/>
      <c r="U11" s="37"/>
      <c r="V11" s="37"/>
      <c r="W11" s="37"/>
      <c r="X11" s="37"/>
      <c r="Y11" s="38" t="str">
        <f>IF(D11="有","※左記における個人情報とは、研究に用いられる不特定多数を対象としたものとなります。"&amp;CHAR(10)&amp;"　 建物等の入館管理に使用する為の個人の情報の場合は　「無」　にて記載をお願いいたします","")</f>
        <v/>
      </c>
    </row>
    <row r="12" spans="1:37" ht="22.5" customHeight="1">
      <c r="A12" s="196"/>
      <c r="B12" s="196"/>
      <c r="C12" s="196"/>
      <c r="D12" s="185"/>
      <c r="E12" s="185"/>
      <c r="F12" s="35"/>
      <c r="G12" s="37"/>
      <c r="H12" s="37"/>
      <c r="I12" s="37"/>
      <c r="J12" s="37"/>
      <c r="K12" s="37"/>
      <c r="L12" s="37"/>
      <c r="M12" s="37"/>
      <c r="N12" s="37"/>
      <c r="O12" s="37"/>
      <c r="P12" s="37"/>
      <c r="Q12" s="37"/>
      <c r="R12" s="37"/>
      <c r="S12" s="37"/>
      <c r="T12" s="37"/>
      <c r="U12" s="37"/>
      <c r="V12" s="37"/>
      <c r="W12" s="37"/>
      <c r="X12" s="37"/>
      <c r="Y12" s="34"/>
    </row>
    <row r="13" spans="1:37" ht="7.5" customHeight="1">
      <c r="A13" s="39"/>
      <c r="B13" s="39"/>
      <c r="C13" s="39"/>
      <c r="D13" s="39"/>
      <c r="E13" s="39"/>
      <c r="F13" s="40"/>
      <c r="G13" s="41"/>
      <c r="H13" s="41"/>
      <c r="I13" s="41"/>
      <c r="J13" s="41"/>
      <c r="K13" s="41"/>
      <c r="L13" s="41"/>
      <c r="M13" s="41"/>
      <c r="N13" s="41"/>
      <c r="O13" s="41"/>
      <c r="P13" s="41"/>
      <c r="Q13" s="41"/>
      <c r="R13" s="41"/>
      <c r="S13" s="41"/>
      <c r="T13" s="41"/>
      <c r="U13" s="41"/>
      <c r="V13" s="41"/>
      <c r="W13" s="41"/>
      <c r="X13" s="41"/>
      <c r="Y13" s="34"/>
    </row>
    <row r="14" spans="1:37" ht="21" customHeight="1">
      <c r="A14" s="25" t="s">
        <v>353</v>
      </c>
      <c r="AK14" s="42"/>
    </row>
    <row r="15" spans="1:37" ht="21" customHeight="1">
      <c r="A15" s="196" t="s">
        <v>58</v>
      </c>
      <c r="B15" s="196"/>
      <c r="C15" s="196"/>
      <c r="D15" s="185"/>
      <c r="E15" s="185"/>
      <c r="F15" s="234" t="s">
        <v>59</v>
      </c>
      <c r="G15" s="234"/>
      <c r="H15" s="234"/>
      <c r="I15" s="196" t="s">
        <v>60</v>
      </c>
      <c r="J15" s="196"/>
      <c r="K15" s="196"/>
      <c r="L15" s="196"/>
      <c r="M15" s="196"/>
      <c r="N15" s="196"/>
      <c r="O15" s="185"/>
      <c r="P15" s="185"/>
      <c r="Q15" s="196" t="s">
        <v>61</v>
      </c>
      <c r="R15" s="196"/>
      <c r="S15" s="196"/>
      <c r="T15" s="196"/>
      <c r="U15" s="196"/>
      <c r="V15" s="196"/>
      <c r="W15" s="185"/>
      <c r="X15" s="185"/>
      <c r="AK15" s="42"/>
    </row>
    <row r="16" spans="1:37" ht="21" customHeight="1">
      <c r="A16" s="196"/>
      <c r="B16" s="196"/>
      <c r="C16" s="196"/>
      <c r="D16" s="185"/>
      <c r="E16" s="185"/>
      <c r="F16" s="233" t="s">
        <v>62</v>
      </c>
      <c r="G16" s="233"/>
      <c r="H16" s="233"/>
      <c r="I16" s="196" t="s">
        <v>63</v>
      </c>
      <c r="J16" s="196"/>
      <c r="K16" s="196"/>
      <c r="L16" s="196"/>
      <c r="M16" s="196"/>
      <c r="N16" s="196"/>
      <c r="O16" s="185"/>
      <c r="P16" s="185"/>
      <c r="Q16" s="196" t="s">
        <v>64</v>
      </c>
      <c r="R16" s="196"/>
      <c r="S16" s="196"/>
      <c r="T16" s="196"/>
      <c r="U16" s="196"/>
      <c r="V16" s="196"/>
      <c r="W16" s="185"/>
      <c r="X16" s="185"/>
      <c r="AK16" s="42"/>
    </row>
    <row r="17" spans="1:37" ht="7.5" customHeight="1">
      <c r="AK17" s="42"/>
    </row>
    <row r="18" spans="1:37" ht="21" customHeight="1">
      <c r="A18" s="25" t="s">
        <v>354</v>
      </c>
      <c r="AK18" s="42"/>
    </row>
    <row r="19" spans="1:37" ht="21" customHeight="1">
      <c r="A19" s="226" t="s">
        <v>65</v>
      </c>
      <c r="B19" s="227"/>
      <c r="C19" s="228"/>
      <c r="D19" s="207"/>
      <c r="E19" s="225"/>
      <c r="F19" s="225"/>
      <c r="G19" s="225"/>
      <c r="H19" s="225"/>
      <c r="I19" s="225"/>
      <c r="J19" s="225"/>
      <c r="K19" s="225"/>
      <c r="L19" s="208"/>
      <c r="M19" s="43" t="s">
        <v>66</v>
      </c>
      <c r="N19" s="185"/>
      <c r="O19" s="185"/>
      <c r="P19" s="185"/>
      <c r="Q19" s="185"/>
      <c r="R19" s="43" t="s">
        <v>67</v>
      </c>
      <c r="S19" s="229"/>
      <c r="T19" s="229"/>
      <c r="U19" s="229"/>
      <c r="V19" s="229"/>
      <c r="W19" s="229"/>
      <c r="X19" s="229"/>
      <c r="AK19" s="42"/>
    </row>
    <row r="20" spans="1:37" ht="21" customHeight="1">
      <c r="A20" s="230" t="s">
        <v>68</v>
      </c>
      <c r="B20" s="231"/>
      <c r="C20" s="232"/>
      <c r="D20" s="185"/>
      <c r="E20" s="185"/>
      <c r="F20" s="185"/>
      <c r="G20" s="185"/>
      <c r="H20" s="185"/>
      <c r="I20" s="185"/>
      <c r="J20" s="185"/>
      <c r="K20" s="185"/>
      <c r="L20" s="185"/>
      <c r="M20" s="185"/>
      <c r="N20" s="185"/>
      <c r="O20" s="185"/>
      <c r="P20" s="185"/>
      <c r="Q20" s="185"/>
      <c r="R20" s="185"/>
      <c r="S20" s="185"/>
      <c r="T20" s="185"/>
      <c r="U20" s="185"/>
      <c r="V20" s="185"/>
      <c r="W20" s="185"/>
      <c r="X20" s="185"/>
    </row>
    <row r="21" spans="1:37" ht="21" customHeight="1">
      <c r="A21" s="210" t="s">
        <v>69</v>
      </c>
      <c r="B21" s="211"/>
      <c r="C21" s="212"/>
      <c r="D21" s="44" t="s">
        <v>7</v>
      </c>
      <c r="E21" s="45"/>
      <c r="F21" s="39" t="s">
        <v>8</v>
      </c>
      <c r="G21" s="216"/>
      <c r="H21" s="216"/>
      <c r="I21" s="217"/>
      <c r="J21" s="217"/>
      <c r="K21" s="217"/>
      <c r="L21" s="217"/>
      <c r="M21" s="217"/>
      <c r="N21" s="217"/>
      <c r="O21" s="217"/>
      <c r="P21" s="217"/>
      <c r="Q21" s="217"/>
      <c r="R21" s="217"/>
      <c r="S21" s="217"/>
      <c r="T21" s="217"/>
      <c r="U21" s="217"/>
      <c r="V21" s="217"/>
      <c r="W21" s="217"/>
      <c r="X21" s="218"/>
    </row>
    <row r="22" spans="1:37" ht="21" customHeight="1">
      <c r="A22" s="213"/>
      <c r="B22" s="214"/>
      <c r="C22" s="215"/>
      <c r="D22" s="219"/>
      <c r="E22" s="220"/>
      <c r="F22" s="220"/>
      <c r="G22" s="220"/>
      <c r="H22" s="220"/>
      <c r="I22" s="220"/>
      <c r="J22" s="220"/>
      <c r="K22" s="220"/>
      <c r="L22" s="220"/>
      <c r="M22" s="220"/>
      <c r="N22" s="220"/>
      <c r="O22" s="220"/>
      <c r="P22" s="220"/>
      <c r="Q22" s="220"/>
      <c r="R22" s="220"/>
      <c r="S22" s="220"/>
      <c r="T22" s="220"/>
      <c r="U22" s="220"/>
      <c r="V22" s="220"/>
      <c r="W22" s="220"/>
      <c r="X22" s="221"/>
    </row>
    <row r="23" spans="1:37" ht="21" customHeight="1">
      <c r="A23" s="222" t="s">
        <v>70</v>
      </c>
      <c r="B23" s="223"/>
      <c r="C23" s="224"/>
      <c r="D23" s="46" t="s">
        <v>71</v>
      </c>
      <c r="E23" s="225"/>
      <c r="F23" s="225"/>
      <c r="G23" s="225"/>
      <c r="H23" s="225"/>
      <c r="I23" s="225"/>
      <c r="J23" s="225"/>
      <c r="K23" s="225"/>
      <c r="L23" s="208"/>
      <c r="M23" s="47" t="s">
        <v>72</v>
      </c>
      <c r="N23" s="47"/>
      <c r="O23" s="225"/>
      <c r="P23" s="225"/>
      <c r="Q23" s="225"/>
      <c r="R23" s="225"/>
      <c r="S23" s="225"/>
      <c r="T23" s="225"/>
      <c r="U23" s="225"/>
      <c r="V23" s="225"/>
      <c r="W23" s="225"/>
      <c r="X23" s="208"/>
    </row>
    <row r="24" spans="1:37" ht="13.5" customHeight="1"/>
    <row r="25" spans="1:37" ht="21" customHeight="1">
      <c r="A25" s="25" t="s">
        <v>355</v>
      </c>
    </row>
    <row r="26" spans="1:37" ht="21" customHeight="1">
      <c r="A26" s="206" t="s">
        <v>73</v>
      </c>
      <c r="B26" s="206"/>
      <c r="C26" s="206"/>
      <c r="D26" s="207"/>
      <c r="E26" s="208"/>
    </row>
    <row r="27" spans="1:37" ht="21" customHeight="1">
      <c r="A27" s="196" t="s">
        <v>74</v>
      </c>
      <c r="B27" s="196"/>
      <c r="C27" s="196"/>
      <c r="D27" s="209"/>
      <c r="E27" s="209"/>
      <c r="F27" s="209"/>
      <c r="G27" s="209"/>
      <c r="H27" s="209"/>
      <c r="I27" s="209"/>
      <c r="J27" s="209"/>
      <c r="K27" s="209"/>
      <c r="L27" s="209"/>
      <c r="M27" s="209"/>
      <c r="N27" s="209"/>
      <c r="O27" s="209"/>
      <c r="P27" s="209"/>
      <c r="Q27" s="209"/>
      <c r="R27" s="209"/>
      <c r="S27" s="209"/>
      <c r="T27" s="209"/>
      <c r="U27" s="209"/>
      <c r="V27" s="209"/>
      <c r="W27" s="209"/>
      <c r="X27" s="209"/>
    </row>
    <row r="28" spans="1:37" ht="21" customHeight="1">
      <c r="A28" s="196" t="s">
        <v>75</v>
      </c>
      <c r="B28" s="196"/>
      <c r="C28" s="196"/>
      <c r="D28" s="209"/>
      <c r="E28" s="209"/>
      <c r="F28" s="209"/>
      <c r="G28" s="209"/>
      <c r="H28" s="209"/>
      <c r="I28" s="209"/>
      <c r="J28" s="209"/>
      <c r="K28" s="209"/>
      <c r="L28" s="209"/>
      <c r="M28" s="43" t="s">
        <v>76</v>
      </c>
      <c r="N28" s="209"/>
      <c r="O28" s="209"/>
      <c r="P28" s="209"/>
      <c r="Q28" s="209"/>
      <c r="R28" s="209"/>
      <c r="S28" s="196" t="s">
        <v>77</v>
      </c>
      <c r="T28" s="196"/>
      <c r="U28" s="196"/>
      <c r="V28" s="196"/>
      <c r="W28" s="185"/>
      <c r="X28" s="185"/>
    </row>
    <row r="29" spans="1:37" ht="21" customHeight="1">
      <c r="A29" s="197" t="s">
        <v>78</v>
      </c>
      <c r="B29" s="196"/>
      <c r="C29" s="196"/>
      <c r="D29" s="198"/>
      <c r="E29" s="199"/>
      <c r="F29" s="48" t="s">
        <v>79</v>
      </c>
      <c r="G29" s="49"/>
      <c r="H29" s="49"/>
      <c r="I29" s="49"/>
      <c r="J29" s="49"/>
      <c r="K29" s="49"/>
      <c r="L29" s="49"/>
      <c r="M29" s="49"/>
      <c r="N29" s="49"/>
      <c r="O29" s="49"/>
      <c r="P29" s="49"/>
      <c r="Q29" s="49"/>
      <c r="R29" s="49"/>
      <c r="S29" s="49"/>
      <c r="T29" s="49"/>
      <c r="U29" s="49"/>
      <c r="V29" s="49"/>
      <c r="W29" s="49"/>
      <c r="X29" s="50"/>
    </row>
    <row r="30" spans="1:37" ht="21" customHeight="1">
      <c r="A30" s="196"/>
      <c r="B30" s="196"/>
      <c r="C30" s="196"/>
      <c r="D30" s="200"/>
      <c r="E30" s="201"/>
      <c r="F30" s="51" t="s">
        <v>80</v>
      </c>
      <c r="X30" s="52"/>
    </row>
    <row r="31" spans="1:37" ht="21" customHeight="1">
      <c r="A31" s="196"/>
      <c r="B31" s="196"/>
      <c r="C31" s="196"/>
      <c r="D31" s="202" t="s">
        <v>81</v>
      </c>
      <c r="E31" s="203"/>
      <c r="F31" s="51" t="s">
        <v>82</v>
      </c>
      <c r="X31" s="52"/>
    </row>
    <row r="32" spans="1:37" ht="21" customHeight="1">
      <c r="A32" s="196"/>
      <c r="B32" s="196"/>
      <c r="C32" s="196"/>
      <c r="D32" s="204"/>
      <c r="E32" s="205"/>
      <c r="F32" s="53" t="s">
        <v>83</v>
      </c>
      <c r="G32" s="54"/>
      <c r="H32" s="54"/>
      <c r="I32" s="54"/>
      <c r="J32" s="54"/>
      <c r="K32" s="54"/>
      <c r="L32" s="54"/>
      <c r="M32" s="54"/>
      <c r="N32" s="54"/>
      <c r="O32" s="54"/>
      <c r="P32" s="54"/>
      <c r="Q32" s="54"/>
      <c r="R32" s="54"/>
      <c r="S32" s="54"/>
      <c r="T32" s="54"/>
      <c r="U32" s="54"/>
      <c r="V32" s="54"/>
      <c r="W32" s="54"/>
      <c r="X32" s="55"/>
    </row>
    <row r="33" spans="1:25" ht="21" customHeight="1">
      <c r="A33" s="196" t="s">
        <v>84</v>
      </c>
      <c r="B33" s="196"/>
      <c r="C33" s="196"/>
      <c r="D33" s="185"/>
      <c r="E33" s="185"/>
      <c r="F33" s="185"/>
      <c r="G33" s="185"/>
      <c r="H33" s="185"/>
      <c r="I33" s="185"/>
      <c r="J33" s="185"/>
      <c r="K33" s="185"/>
      <c r="L33" s="185"/>
      <c r="M33" s="185"/>
      <c r="N33" s="185"/>
      <c r="O33" s="185"/>
      <c r="P33" s="185"/>
      <c r="Q33" s="185"/>
      <c r="R33" s="196" t="s">
        <v>85</v>
      </c>
      <c r="S33" s="196"/>
      <c r="T33" s="196"/>
      <c r="U33" s="196"/>
      <c r="V33" s="185"/>
      <c r="W33" s="185"/>
      <c r="X33" s="185"/>
    </row>
    <row r="34" spans="1:25">
      <c r="D34" s="186"/>
      <c r="E34" s="186"/>
    </row>
    <row r="35" spans="1:25" ht="21" customHeight="1">
      <c r="A35" s="25" t="s">
        <v>358</v>
      </c>
    </row>
    <row r="36" spans="1:25" ht="21" customHeight="1">
      <c r="A36" s="180" t="s">
        <v>86</v>
      </c>
      <c r="B36" s="181"/>
      <c r="C36" s="181"/>
      <c r="D36" s="187"/>
      <c r="E36" s="188"/>
      <c r="F36" s="188"/>
      <c r="G36" s="188"/>
      <c r="H36" s="188"/>
      <c r="I36" s="189"/>
      <c r="J36" s="190" t="s">
        <v>87</v>
      </c>
      <c r="K36" s="191"/>
      <c r="L36" s="191"/>
      <c r="M36" s="192"/>
      <c r="N36" s="193"/>
      <c r="O36" s="194"/>
      <c r="P36" s="194"/>
      <c r="Q36" s="194"/>
      <c r="R36" s="194"/>
      <c r="S36" s="194"/>
      <c r="T36" s="194"/>
      <c r="U36" s="194"/>
      <c r="V36" s="194"/>
      <c r="W36" s="194"/>
      <c r="X36" s="195"/>
      <c r="Y36" s="34" t="str">
        <f>IF(D36="③その他、機関等が指定する日","←詳細欄に「令和●年●月●日」と指定日を御記入ください。未定の場合は、「後日別途連絡」と御記入ください。","")</f>
        <v/>
      </c>
    </row>
    <row r="37" spans="1:25" ht="12.75" customHeight="1">
      <c r="A37" s="30"/>
      <c r="B37" s="30"/>
      <c r="C37" s="30"/>
      <c r="D37" s="24"/>
      <c r="E37" s="24"/>
      <c r="F37" s="24"/>
      <c r="G37" s="24"/>
      <c r="H37" s="24"/>
      <c r="I37" s="24"/>
      <c r="J37" s="32"/>
      <c r="K37" s="32"/>
      <c r="L37" s="32"/>
      <c r="M37" s="32"/>
      <c r="N37" s="33"/>
      <c r="O37" s="33"/>
      <c r="P37" s="33"/>
      <c r="Q37" s="33"/>
      <c r="R37" s="33"/>
      <c r="S37" s="33"/>
      <c r="T37" s="33"/>
      <c r="U37" s="33"/>
      <c r="V37" s="33"/>
      <c r="W37" s="33"/>
      <c r="X37" s="33"/>
      <c r="Y37" s="34"/>
    </row>
    <row r="38" spans="1:25" ht="21" customHeight="1">
      <c r="A38" s="26" t="s">
        <v>357</v>
      </c>
    </row>
    <row r="39" spans="1:25" ht="21" customHeight="1">
      <c r="A39" s="180" t="s">
        <v>88</v>
      </c>
      <c r="B39" s="181"/>
      <c r="C39" s="181"/>
      <c r="D39" s="182"/>
      <c r="E39" s="183"/>
      <c r="F39" s="183"/>
      <c r="G39" s="183"/>
      <c r="H39" s="183"/>
      <c r="I39" s="184"/>
      <c r="Y39" s="34" t="str">
        <f>IF(D39="③その他、機関等が指定する日","←詳細欄に「令和●年●月●日」と指定日を御記入ください。未定の場合は、「後日別途連絡」と御記入ください。","")</f>
        <v/>
      </c>
    </row>
    <row r="42" spans="1:25" ht="11.25" hidden="1" customHeight="1">
      <c r="A42" s="42" t="s">
        <v>89</v>
      </c>
      <c r="F42" t="s">
        <v>90</v>
      </c>
      <c r="J42" t="s">
        <v>91</v>
      </c>
    </row>
    <row r="43" spans="1:25" ht="11.25" hidden="1" customHeight="1">
      <c r="A43" s="42" t="s">
        <v>92</v>
      </c>
      <c r="F43" t="s">
        <v>93</v>
      </c>
      <c r="J43" t="s">
        <v>94</v>
      </c>
    </row>
    <row r="44" spans="1:25" ht="11.25" hidden="1" customHeight="1">
      <c r="A44" s="42" t="s">
        <v>95</v>
      </c>
      <c r="F44" t="s">
        <v>96</v>
      </c>
      <c r="J44" t="s">
        <v>97</v>
      </c>
    </row>
    <row r="45" spans="1:25" ht="11.25" hidden="1" customHeight="1">
      <c r="A45" s="42" t="s">
        <v>98</v>
      </c>
      <c r="F45" t="s">
        <v>99</v>
      </c>
      <c r="J45"/>
    </row>
    <row r="46" spans="1:25" ht="11.25" hidden="1" customHeight="1">
      <c r="A46" s="42" t="s">
        <v>100</v>
      </c>
      <c r="F46" t="s">
        <v>101</v>
      </c>
      <c r="J46" t="s">
        <v>102</v>
      </c>
    </row>
    <row r="47" spans="1:25" ht="11.25" hidden="1" customHeight="1">
      <c r="A47" s="42" t="s">
        <v>103</v>
      </c>
      <c r="F47" t="s">
        <v>104</v>
      </c>
      <c r="J47" t="s">
        <v>105</v>
      </c>
    </row>
    <row r="48" spans="1:25" ht="11.25" hidden="1" customHeight="1">
      <c r="A48" s="42" t="s">
        <v>106</v>
      </c>
      <c r="F48" t="s">
        <v>107</v>
      </c>
      <c r="J48" t="s">
        <v>108</v>
      </c>
    </row>
    <row r="49" spans="1:6" ht="11.25" hidden="1" customHeight="1">
      <c r="A49" s="42" t="s">
        <v>109</v>
      </c>
      <c r="F49" t="s">
        <v>110</v>
      </c>
    </row>
    <row r="50" spans="1:6" ht="11.25" hidden="1" customHeight="1">
      <c r="A50" s="56" t="s">
        <v>111</v>
      </c>
    </row>
    <row r="51" spans="1:6" ht="11.25" hidden="1" customHeight="1">
      <c r="A51" s="25" t="s">
        <v>112</v>
      </c>
    </row>
    <row r="52" spans="1:6" ht="11.25" hidden="1" customHeight="1">
      <c r="A52" s="25" t="s">
        <v>113</v>
      </c>
    </row>
    <row r="53" spans="1:6" ht="11.25" hidden="1" customHeight="1"/>
    <row r="54" spans="1:6" ht="11.25" customHeight="1"/>
    <row r="55" spans="1:6" ht="11.25" customHeight="1"/>
  </sheetData>
  <mergeCells count="61">
    <mergeCell ref="A8:W8"/>
    <mergeCell ref="A11:C12"/>
    <mergeCell ref="D11:E12"/>
    <mergeCell ref="A1:X1"/>
    <mergeCell ref="A4:C4"/>
    <mergeCell ref="D4:G4"/>
    <mergeCell ref="H4:K4"/>
    <mergeCell ref="L4:X4"/>
    <mergeCell ref="A7:C7"/>
    <mergeCell ref="D7:E7"/>
    <mergeCell ref="F7:H7"/>
    <mergeCell ref="I7:K7"/>
    <mergeCell ref="L7:X7"/>
    <mergeCell ref="A15:C16"/>
    <mergeCell ref="D15:E16"/>
    <mergeCell ref="F15:H15"/>
    <mergeCell ref="I15:N15"/>
    <mergeCell ref="O15:P15"/>
    <mergeCell ref="W15:X15"/>
    <mergeCell ref="F16:H16"/>
    <mergeCell ref="I16:N16"/>
    <mergeCell ref="O16:P16"/>
    <mergeCell ref="Q16:V16"/>
    <mergeCell ref="W16:X16"/>
    <mergeCell ref="Q15:V15"/>
    <mergeCell ref="A19:C19"/>
    <mergeCell ref="D19:L19"/>
    <mergeCell ref="N19:Q19"/>
    <mergeCell ref="S19:X19"/>
    <mergeCell ref="A20:C20"/>
    <mergeCell ref="D20:X20"/>
    <mergeCell ref="A21:C22"/>
    <mergeCell ref="G21:H21"/>
    <mergeCell ref="I21:X21"/>
    <mergeCell ref="D22:X22"/>
    <mergeCell ref="A23:C23"/>
    <mergeCell ref="E23:L23"/>
    <mergeCell ref="O23:X23"/>
    <mergeCell ref="A26:C26"/>
    <mergeCell ref="D26:E26"/>
    <mergeCell ref="A27:C27"/>
    <mergeCell ref="D27:X27"/>
    <mergeCell ref="A28:C28"/>
    <mergeCell ref="D28:L28"/>
    <mergeCell ref="N28:R28"/>
    <mergeCell ref="S28:V28"/>
    <mergeCell ref="W28:X28"/>
    <mergeCell ref="A29:C32"/>
    <mergeCell ref="D29:E30"/>
    <mergeCell ref="D31:E32"/>
    <mergeCell ref="A33:C33"/>
    <mergeCell ref="D33:Q33"/>
    <mergeCell ref="A39:C39"/>
    <mergeCell ref="D39:I39"/>
    <mergeCell ref="V33:X33"/>
    <mergeCell ref="D34:E34"/>
    <mergeCell ref="A36:C36"/>
    <mergeCell ref="D36:I36"/>
    <mergeCell ref="J36:M36"/>
    <mergeCell ref="N36:X36"/>
    <mergeCell ref="R33:U33"/>
  </mergeCells>
  <phoneticPr fontId="3"/>
  <conditionalFormatting sqref="A27:X33">
    <cfRule type="expression" dxfId="8" priority="6">
      <formula>OR($D$26="非該当",$D$26="")</formula>
    </cfRule>
  </conditionalFormatting>
  <conditionalFormatting sqref="F7:X7">
    <cfRule type="expression" dxfId="7" priority="3">
      <formula>IF($D$7&lt;&gt;"有",1,0)</formula>
    </cfRule>
  </conditionalFormatting>
  <conditionalFormatting sqref="F15:X16">
    <cfRule type="expression" dxfId="6" priority="4">
      <formula>IF($D$15&lt;&gt;"可",1,0)</formula>
    </cfRule>
  </conditionalFormatting>
  <conditionalFormatting sqref="H4:X4">
    <cfRule type="expression" dxfId="5" priority="1">
      <formula>OR($D$4="不要",$D$4="")</formula>
    </cfRule>
  </conditionalFormatting>
  <conditionalFormatting sqref="J36:X36">
    <cfRule type="expression" dxfId="4" priority="5">
      <formula>IF($D$36&lt;&gt;"③その他、機関等が指定する日",1,0)</formula>
    </cfRule>
  </conditionalFormatting>
  <dataValidations count="9">
    <dataValidation type="list" allowBlank="1" showInputMessage="1" showErrorMessage="1" sqref="D36:I37" xr:uid="{046CE20C-24DA-46C6-BB16-849010EA971C}">
      <formula1>$J$40:$J$44</formula1>
    </dataValidation>
    <dataValidation type="list" allowBlank="1" showInputMessage="1" showErrorMessage="1" sqref="N19:Q19" xr:uid="{850A2B63-F67B-44F2-AFEE-003A86D2BB79}">
      <formula1>"大企業,中小企業,小規模企業,外資系企業,その他"</formula1>
    </dataValidation>
    <dataValidation type="list" allowBlank="1" showInputMessage="1" showErrorMessage="1" sqref="S19:X19" xr:uid="{03F2B63C-3D65-47BA-87A7-81B7A0DE573D}">
      <formula1>$F$42:$F$49</formula1>
    </dataValidation>
    <dataValidation type="list" allowBlank="1" showInputMessage="1" showErrorMessage="1" sqref="V33:X33 E11:E13 D11:D12" xr:uid="{7E5769EF-AAE8-41BA-8BE0-F94073ACF949}">
      <formula1>"有,無"</formula1>
    </dataValidation>
    <dataValidation type="list" allowBlank="1" showInputMessage="1" showErrorMessage="1" sqref="D29:E30" xr:uid="{4F96CCE2-0B87-43EE-BE5F-798EE9392148}">
      <formula1>"１,２,３,４"</formula1>
    </dataValidation>
    <dataValidation type="list" allowBlank="1" showInputMessage="1" showErrorMessage="1" sqref="W28:X28 D26:E26" xr:uid="{CA84FB5A-9CED-45F6-803C-D31100BE9BD7}">
      <formula1>"該当,非該当"</formula1>
    </dataValidation>
    <dataValidation type="list" allowBlank="1" showInputMessage="1" showErrorMessage="1" sqref="N28:R28" xr:uid="{F99B43C0-A587-44AE-ACB3-024D9A24C250}">
      <formula1>"補助金,委託事業,   "</formula1>
    </dataValidation>
    <dataValidation type="list" allowBlank="1" showInputMessage="1" showErrorMessage="1" sqref="D15:E16 O15:P16 W15:X16" xr:uid="{6EA58F33-5F51-4A7F-A686-7E43BF9EFAE5}">
      <formula1>"可,不可"</formula1>
    </dataValidation>
    <dataValidation type="list" allowBlank="1" showInputMessage="1" showErrorMessage="1" sqref="D7" xr:uid="{5D874BD4-FBE2-4A12-B398-EAFBF6B5AD13}">
      <formula1>"無,有"</formula1>
    </dataValidation>
  </dataValidations>
  <printOptions horizontalCentered="1"/>
  <pageMargins left="0.39370078740157483" right="0.19685039370078741" top="0.39370078740157483" bottom="0.19685039370078741" header="0.51181102362204722" footer="0.51181102362204722"/>
  <pageSetup paperSize="9" scale="96" orientation="portrait" blackAndWhite="1" horizontalDpi="300" verticalDpi="3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D29FE4C-50DE-437C-8D99-D698947FE0A4}">
          <x14:formula1>
            <xm:f>リスト元データ!$A$109:$A$110</xm:f>
          </x14:formula1>
          <xm:sqref>D39:I39</xm:sqref>
        </x14:dataValidation>
        <x14:dataValidation type="list" allowBlank="1" showInputMessage="1" showErrorMessage="1" xr:uid="{31BA1E8C-7012-4A40-9674-62BE56E51C38}">
          <x14:formula1>
            <xm:f>リスト元データ!$B$105:$B$107</xm:f>
          </x14:formula1>
          <xm:sqref>D4:G4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B2CE-B64C-4F01-A91E-543E92A88636}">
  <sheetPr>
    <tabColor rgb="FFFF0000"/>
  </sheetPr>
  <dimension ref="A1:AA37"/>
  <sheetViews>
    <sheetView view="pageBreakPreview" topLeftCell="A24" zoomScaleNormal="100" zoomScaleSheetLayoutView="100" workbookViewId="0">
      <selection activeCell="X35" sqref="X35"/>
    </sheetView>
  </sheetViews>
  <sheetFormatPr defaultRowHeight="13.5"/>
  <cols>
    <col min="1" max="1" width="2.5" customWidth="1"/>
    <col min="2" max="2" width="2.5" style="70" customWidth="1"/>
    <col min="3" max="6" width="2.5" customWidth="1"/>
    <col min="7" max="21" width="5" customWidth="1"/>
    <col min="22" max="22" width="5" style="71" customWidth="1"/>
    <col min="23" max="23" width="5" customWidth="1"/>
    <col min="24" max="24" width="3.625" customWidth="1"/>
    <col min="25" max="25" width="50.875" customWidth="1"/>
    <col min="26" max="26" width="5" customWidth="1"/>
    <col min="27" max="103" width="3.125" customWidth="1"/>
  </cols>
  <sheetData>
    <row r="1" spans="1:27" s="1" customFormat="1" ht="33" customHeight="1">
      <c r="A1" s="173" t="s">
        <v>0</v>
      </c>
      <c r="B1" s="173"/>
      <c r="C1" s="173"/>
      <c r="D1" s="173"/>
      <c r="E1" s="173"/>
      <c r="F1" s="173"/>
      <c r="G1" s="173"/>
      <c r="H1" s="173"/>
      <c r="I1" s="173"/>
      <c r="J1" s="173"/>
      <c r="K1" s="173"/>
      <c r="L1" s="173"/>
      <c r="M1" s="173"/>
      <c r="N1" s="173"/>
      <c r="O1" s="173"/>
      <c r="P1" s="173"/>
      <c r="Q1" s="173"/>
      <c r="R1" s="173"/>
      <c r="S1" s="173"/>
      <c r="T1" s="173"/>
      <c r="U1" s="173"/>
      <c r="V1" s="173"/>
      <c r="W1" s="173"/>
    </row>
    <row r="2" spans="1:27" s="1" customFormat="1" ht="20.25" customHeight="1">
      <c r="B2" s="2"/>
      <c r="Q2" s="1" t="s">
        <v>1</v>
      </c>
      <c r="R2" s="3"/>
      <c r="S2" s="1" t="s">
        <v>2</v>
      </c>
      <c r="T2" s="3"/>
      <c r="U2" s="1" t="s">
        <v>3</v>
      </c>
      <c r="V2" s="3"/>
      <c r="W2" s="1" t="s">
        <v>4</v>
      </c>
      <c r="Y2" s="4" t="e">
        <f>IF(DATE(R2,T2,V2)&lt;=DATE(I16,K16,M16),"","←なるべく研究開始日以前の日付で御記載ください")</f>
        <v>#NUM!</v>
      </c>
    </row>
    <row r="3" spans="1:27" s="1" customFormat="1">
      <c r="A3" s="5"/>
      <c r="B3" s="5"/>
      <c r="C3" s="1" t="s">
        <v>5</v>
      </c>
      <c r="E3" s="5"/>
      <c r="F3" s="5"/>
      <c r="H3" s="5"/>
      <c r="I3" s="5"/>
      <c r="J3" s="5"/>
      <c r="K3" s="5"/>
      <c r="L3" s="5"/>
      <c r="M3" s="5"/>
      <c r="N3" s="5"/>
      <c r="O3" s="5"/>
      <c r="P3" s="5"/>
      <c r="Q3" s="5"/>
      <c r="R3" s="5"/>
      <c r="S3" s="5"/>
      <c r="T3" s="5"/>
      <c r="U3" s="5"/>
      <c r="V3" s="5"/>
    </row>
    <row r="4" spans="1:27" s="1" customFormat="1">
      <c r="A4" s="5"/>
      <c r="B4" s="5"/>
      <c r="E4" s="5"/>
      <c r="F4" s="5"/>
      <c r="H4" s="5"/>
      <c r="I4" s="5"/>
      <c r="J4" s="5"/>
      <c r="K4" s="5"/>
      <c r="L4" s="144" t="s">
        <v>6</v>
      </c>
      <c r="M4" s="144"/>
      <c r="N4" s="144"/>
      <c r="O4" s="57" t="s">
        <v>7</v>
      </c>
      <c r="P4" s="58" t="s">
        <v>114</v>
      </c>
      <c r="Q4" s="57" t="s">
        <v>8</v>
      </c>
      <c r="R4" s="58" t="s">
        <v>115</v>
      </c>
      <c r="S4"/>
      <c r="T4"/>
      <c r="U4" s="57"/>
      <c r="V4" s="57"/>
      <c r="W4"/>
    </row>
    <row r="5" spans="1:27" s="1" customFormat="1" ht="21" customHeight="1">
      <c r="A5" s="5"/>
      <c r="B5" s="5"/>
      <c r="C5" s="5"/>
      <c r="D5" s="5"/>
      <c r="E5" s="5"/>
      <c r="F5" s="5"/>
      <c r="G5" s="5"/>
      <c r="H5" s="5"/>
      <c r="I5" s="5"/>
      <c r="J5" s="5"/>
      <c r="K5" s="5"/>
      <c r="L5" s="144"/>
      <c r="M5" s="144"/>
      <c r="N5" s="144"/>
      <c r="O5" s="285" t="s">
        <v>116</v>
      </c>
      <c r="P5" s="285"/>
      <c r="Q5" s="285"/>
      <c r="R5" s="285"/>
      <c r="S5" s="285"/>
      <c r="T5" s="285"/>
      <c r="U5" s="285"/>
      <c r="V5" s="285"/>
      <c r="W5" s="285"/>
    </row>
    <row r="6" spans="1:27" s="1" customFormat="1" ht="27.75" customHeight="1">
      <c r="A6" s="5"/>
      <c r="B6" s="5"/>
      <c r="C6" s="5"/>
      <c r="D6" s="5"/>
      <c r="E6" s="5"/>
      <c r="F6" s="5"/>
      <c r="G6" s="5"/>
      <c r="H6" s="5"/>
      <c r="I6" s="5"/>
      <c r="J6" s="5"/>
      <c r="K6" s="5"/>
      <c r="L6" s="95" t="s">
        <v>9</v>
      </c>
      <c r="M6" s="95"/>
      <c r="N6" s="95"/>
      <c r="O6" s="279" t="s">
        <v>117</v>
      </c>
      <c r="P6" s="279"/>
      <c r="Q6" s="279"/>
      <c r="R6" s="279"/>
      <c r="S6" s="279"/>
      <c r="T6" s="279"/>
      <c r="U6" s="279"/>
      <c r="V6" s="279"/>
      <c r="W6" s="279"/>
    </row>
    <row r="7" spans="1:27" s="1" customFormat="1" ht="18.75" customHeight="1">
      <c r="A7" s="5"/>
      <c r="B7" s="5"/>
      <c r="C7" s="5"/>
      <c r="D7" s="5"/>
      <c r="E7" s="5"/>
      <c r="F7" s="5"/>
      <c r="G7" s="5"/>
      <c r="H7" s="5"/>
      <c r="I7" s="5"/>
      <c r="K7" s="5"/>
      <c r="L7" s="171" t="s">
        <v>10</v>
      </c>
      <c r="M7" s="171"/>
      <c r="N7" s="171"/>
      <c r="O7" s="284" t="s">
        <v>118</v>
      </c>
      <c r="P7" s="284"/>
      <c r="Q7" s="284"/>
      <c r="R7" s="284"/>
      <c r="S7" s="59" t="s">
        <v>11</v>
      </c>
      <c r="T7" s="59"/>
      <c r="U7" s="59"/>
      <c r="V7" s="59"/>
      <c r="W7" s="59"/>
    </row>
    <row r="8" spans="1:27" s="1" customFormat="1" ht="27.75" customHeight="1">
      <c r="A8" s="5"/>
      <c r="B8" s="5"/>
      <c r="C8" s="5"/>
      <c r="D8" s="5"/>
      <c r="E8" s="5"/>
      <c r="F8" s="5"/>
      <c r="G8" s="5"/>
      <c r="H8" s="5"/>
      <c r="I8" s="5"/>
      <c r="J8" s="5"/>
      <c r="K8" s="5"/>
      <c r="L8" s="95" t="s">
        <v>12</v>
      </c>
      <c r="M8" s="95"/>
      <c r="N8" s="95"/>
      <c r="O8" s="279" t="s">
        <v>119</v>
      </c>
      <c r="P8" s="279"/>
      <c r="Q8" s="279"/>
      <c r="R8" s="279"/>
      <c r="S8" s="279"/>
      <c r="T8" s="279"/>
      <c r="U8" s="279"/>
      <c r="V8" s="279"/>
      <c r="W8" s="60"/>
    </row>
    <row r="9" spans="1:27" s="1" customFormat="1" ht="9.75" customHeight="1">
      <c r="A9" s="5"/>
      <c r="B9" s="5"/>
      <c r="C9" s="5"/>
      <c r="D9" s="5"/>
      <c r="E9" s="5"/>
      <c r="F9" s="5"/>
      <c r="G9" s="5"/>
      <c r="H9" s="5"/>
      <c r="I9" s="5"/>
      <c r="J9" s="5"/>
      <c r="K9" s="5"/>
      <c r="L9" s="5"/>
      <c r="M9" s="5"/>
      <c r="N9" s="5"/>
      <c r="O9" s="9"/>
      <c r="P9" s="9"/>
      <c r="Q9" s="10"/>
      <c r="R9" s="10"/>
      <c r="S9" s="10"/>
      <c r="T9" s="10"/>
      <c r="U9" s="10"/>
      <c r="V9" s="10"/>
      <c r="W9" s="10"/>
    </row>
    <row r="10" spans="1:27" s="1" customFormat="1">
      <c r="A10" s="176" t="s">
        <v>13</v>
      </c>
      <c r="B10" s="176"/>
      <c r="C10" s="176"/>
      <c r="D10" s="176"/>
      <c r="E10" s="176"/>
      <c r="F10" s="176"/>
      <c r="G10" s="176"/>
      <c r="H10" s="176"/>
      <c r="I10" s="176"/>
      <c r="J10" s="176"/>
      <c r="K10" s="176"/>
      <c r="L10" s="176"/>
      <c r="M10" s="176"/>
      <c r="N10" s="176"/>
      <c r="O10" s="176"/>
      <c r="P10" s="176"/>
      <c r="Q10" s="176"/>
      <c r="R10" s="176"/>
      <c r="S10" s="176"/>
      <c r="T10" s="176"/>
      <c r="U10" s="176"/>
      <c r="V10" s="176"/>
      <c r="W10" s="176"/>
    </row>
    <row r="12" spans="1:27" ht="30" customHeight="1">
      <c r="A12" s="129" t="s">
        <v>14</v>
      </c>
      <c r="B12" s="146"/>
      <c r="C12" s="146"/>
      <c r="D12" s="146"/>
      <c r="E12" s="146"/>
      <c r="F12" s="130"/>
      <c r="G12" s="280" t="s">
        <v>120</v>
      </c>
      <c r="H12" s="281"/>
      <c r="I12" s="281"/>
      <c r="J12" s="281"/>
      <c r="K12" s="281"/>
      <c r="L12" s="281"/>
      <c r="M12" s="281"/>
      <c r="N12" s="281"/>
      <c r="O12" s="281"/>
      <c r="P12" s="281" t="s">
        <v>121</v>
      </c>
      <c r="Q12" s="281"/>
      <c r="R12" s="281"/>
      <c r="S12" s="282" t="s">
        <v>122</v>
      </c>
      <c r="T12" s="282"/>
      <c r="U12" s="282"/>
      <c r="V12" s="282"/>
      <c r="W12" s="283"/>
    </row>
    <row r="13" spans="1:27" ht="30" customHeight="1">
      <c r="A13" s="129" t="s">
        <v>15</v>
      </c>
      <c r="B13" s="146"/>
      <c r="C13" s="146"/>
      <c r="D13" s="146"/>
      <c r="E13" s="146"/>
      <c r="F13" s="130"/>
      <c r="G13" s="250" t="s">
        <v>123</v>
      </c>
      <c r="H13" s="258"/>
      <c r="I13" s="258"/>
      <c r="J13" s="258"/>
      <c r="K13" s="258"/>
      <c r="L13" s="258"/>
      <c r="M13" s="258"/>
      <c r="N13" s="258"/>
      <c r="O13" s="258"/>
      <c r="P13" s="258"/>
      <c r="Q13" s="258"/>
      <c r="R13" s="258"/>
      <c r="S13" s="258"/>
      <c r="T13" s="258"/>
      <c r="U13" s="258"/>
      <c r="V13" s="258"/>
      <c r="W13" s="259"/>
    </row>
    <row r="14" spans="1:27" s="1" customFormat="1" ht="45.75" customHeight="1">
      <c r="A14" s="161" t="s">
        <v>16</v>
      </c>
      <c r="B14" s="162"/>
      <c r="C14" s="162"/>
      <c r="D14" s="162"/>
      <c r="E14" s="162"/>
      <c r="F14" s="163"/>
      <c r="G14" s="274" t="s">
        <v>124</v>
      </c>
      <c r="H14" s="275"/>
      <c r="I14" s="275"/>
      <c r="J14" s="275"/>
      <c r="K14" s="275"/>
      <c r="L14" s="275"/>
      <c r="M14" s="275"/>
      <c r="N14" s="275"/>
      <c r="O14" s="275"/>
      <c r="P14" s="275"/>
      <c r="Q14" s="275"/>
      <c r="R14" s="275"/>
      <c r="S14" s="275"/>
      <c r="T14" s="275"/>
      <c r="U14" s="275"/>
      <c r="V14" s="275"/>
      <c r="W14" s="276"/>
      <c r="AA14" s="13"/>
    </row>
    <row r="15" spans="1:27" s="1" customFormat="1" ht="110.1" customHeight="1">
      <c r="A15" s="161" t="s">
        <v>17</v>
      </c>
      <c r="B15" s="162"/>
      <c r="C15" s="162"/>
      <c r="D15" s="162"/>
      <c r="E15" s="162"/>
      <c r="F15" s="163"/>
      <c r="G15" s="274" t="s">
        <v>125</v>
      </c>
      <c r="H15" s="275"/>
      <c r="I15" s="275"/>
      <c r="J15" s="275"/>
      <c r="K15" s="275"/>
      <c r="L15" s="275"/>
      <c r="M15" s="275"/>
      <c r="N15" s="275"/>
      <c r="O15" s="275"/>
      <c r="P15" s="275"/>
      <c r="Q15" s="275"/>
      <c r="R15" s="275"/>
      <c r="S15" s="275"/>
      <c r="T15" s="275"/>
      <c r="U15" s="275"/>
      <c r="V15" s="275"/>
      <c r="W15" s="276"/>
      <c r="AA15" s="13"/>
    </row>
    <row r="16" spans="1:27" ht="24" customHeight="1">
      <c r="A16" s="129" t="s">
        <v>18</v>
      </c>
      <c r="B16" s="146"/>
      <c r="C16" s="146"/>
      <c r="D16" s="146"/>
      <c r="E16" s="146"/>
      <c r="F16" s="130"/>
      <c r="G16" s="277" t="s">
        <v>1</v>
      </c>
      <c r="H16" s="278"/>
      <c r="I16" s="62">
        <v>7</v>
      </c>
      <c r="J16" s="63" t="s">
        <v>2</v>
      </c>
      <c r="K16" s="62">
        <v>4</v>
      </c>
      <c r="L16" s="63" t="s">
        <v>19</v>
      </c>
      <c r="M16" s="62">
        <v>1</v>
      </c>
      <c r="N16" s="63" t="s">
        <v>20</v>
      </c>
      <c r="O16" s="18" t="s">
        <v>21</v>
      </c>
      <c r="P16" s="61" t="s">
        <v>1</v>
      </c>
      <c r="Q16" s="64">
        <v>8</v>
      </c>
      <c r="R16" s="63" t="s">
        <v>2</v>
      </c>
      <c r="S16" s="62">
        <v>3</v>
      </c>
      <c r="T16" s="63" t="s">
        <v>19</v>
      </c>
      <c r="U16" s="62">
        <v>31</v>
      </c>
      <c r="V16" s="63" t="s">
        <v>20</v>
      </c>
      <c r="W16" s="65"/>
    </row>
    <row r="17" spans="1:27" ht="27.75" customHeight="1">
      <c r="A17" s="91" t="s">
        <v>22</v>
      </c>
      <c r="B17" s="136"/>
      <c r="C17" s="136"/>
      <c r="D17" s="136"/>
      <c r="E17" s="136"/>
      <c r="F17" s="136"/>
      <c r="G17" s="154" t="s">
        <v>23</v>
      </c>
      <c r="H17" s="155"/>
      <c r="I17" s="155"/>
      <c r="J17" s="155"/>
      <c r="K17" s="155"/>
      <c r="L17" s="156"/>
      <c r="M17" s="154" t="s">
        <v>24</v>
      </c>
      <c r="N17" s="155"/>
      <c r="O17" s="155"/>
      <c r="P17" s="155"/>
      <c r="Q17" s="155"/>
      <c r="R17" s="156"/>
      <c r="S17" s="266" t="s">
        <v>25</v>
      </c>
      <c r="T17" s="266"/>
      <c r="U17" s="266"/>
      <c r="V17" s="266"/>
      <c r="W17" s="266"/>
    </row>
    <row r="18" spans="1:27" ht="30" customHeight="1">
      <c r="A18" s="138"/>
      <c r="B18" s="139"/>
      <c r="C18" s="139"/>
      <c r="D18" s="139"/>
      <c r="E18" s="139"/>
      <c r="F18" s="139"/>
      <c r="G18" s="272">
        <v>770000</v>
      </c>
      <c r="H18" s="273"/>
      <c r="I18" s="273"/>
      <c r="J18" s="273"/>
      <c r="K18" s="273"/>
      <c r="L18" s="19" t="s">
        <v>26</v>
      </c>
      <c r="M18" s="272">
        <v>230000</v>
      </c>
      <c r="N18" s="273"/>
      <c r="O18" s="273"/>
      <c r="P18" s="273"/>
      <c r="Q18" s="273"/>
      <c r="R18" s="19" t="s">
        <v>26</v>
      </c>
      <c r="S18" s="159">
        <f>G18+M18</f>
        <v>1000000</v>
      </c>
      <c r="T18" s="160"/>
      <c r="U18" s="160"/>
      <c r="V18" s="160"/>
      <c r="W18" s="19" t="s">
        <v>26</v>
      </c>
      <c r="Y18" s="66"/>
      <c r="Z18" s="67"/>
    </row>
    <row r="19" spans="1:27" ht="23.25" customHeight="1">
      <c r="A19" s="135" t="s">
        <v>27</v>
      </c>
      <c r="B19" s="136"/>
      <c r="C19" s="136"/>
      <c r="D19" s="136"/>
      <c r="E19" s="136"/>
      <c r="F19" s="137"/>
      <c r="G19" s="154" t="s">
        <v>28</v>
      </c>
      <c r="H19" s="155"/>
      <c r="I19" s="156"/>
      <c r="J19" s="266" t="s">
        <v>29</v>
      </c>
      <c r="K19" s="266"/>
      <c r="L19" s="266"/>
      <c r="M19" s="266"/>
      <c r="N19" s="266"/>
      <c r="O19" s="266"/>
      <c r="P19" s="129" t="s">
        <v>30</v>
      </c>
      <c r="Q19" s="146"/>
      <c r="R19" s="146"/>
      <c r="S19" s="146"/>
      <c r="T19" s="146"/>
      <c r="U19" s="146"/>
      <c r="V19" s="146"/>
      <c r="W19" s="130"/>
    </row>
    <row r="20" spans="1:27" ht="24.75" customHeight="1">
      <c r="A20" s="143"/>
      <c r="B20" s="145"/>
      <c r="C20" s="91" t="s">
        <v>31</v>
      </c>
      <c r="D20" s="136"/>
      <c r="E20" s="136"/>
      <c r="F20" s="137"/>
      <c r="G20" s="266" t="str">
        <f>S12</f>
        <v>久留米　次郎</v>
      </c>
      <c r="H20" s="266"/>
      <c r="I20" s="266"/>
      <c r="J20" s="196" t="s">
        <v>32</v>
      </c>
      <c r="K20" s="196"/>
      <c r="L20" s="196"/>
      <c r="M20" s="196"/>
      <c r="N20" s="196"/>
      <c r="O20" s="196"/>
      <c r="P20" s="129" t="s">
        <v>33</v>
      </c>
      <c r="Q20" s="146"/>
      <c r="R20" s="146"/>
      <c r="S20" s="146"/>
      <c r="T20" s="146"/>
      <c r="U20" s="146"/>
      <c r="V20" s="146"/>
      <c r="W20" s="130"/>
    </row>
    <row r="21" spans="1:27" ht="24.75" customHeight="1">
      <c r="A21" s="143"/>
      <c r="B21" s="145"/>
      <c r="C21" s="143"/>
      <c r="D21" s="144"/>
      <c r="E21" s="144"/>
      <c r="F21" s="145"/>
      <c r="G21" s="264" t="s">
        <v>126</v>
      </c>
      <c r="H21" s="264"/>
      <c r="I21" s="264"/>
      <c r="J21" s="237" t="s">
        <v>127</v>
      </c>
      <c r="K21" s="237"/>
      <c r="L21" s="237"/>
      <c r="M21" s="237"/>
      <c r="N21" s="237"/>
      <c r="O21" s="237"/>
      <c r="P21" s="148"/>
      <c r="Q21" s="149"/>
      <c r="R21" s="149"/>
      <c r="S21" s="149"/>
      <c r="T21" s="149"/>
      <c r="U21" s="149"/>
      <c r="V21" s="149"/>
      <c r="W21" s="150"/>
    </row>
    <row r="22" spans="1:27" ht="24.75" customHeight="1">
      <c r="A22" s="143"/>
      <c r="B22" s="145"/>
      <c r="C22" s="138"/>
      <c r="D22" s="139"/>
      <c r="E22" s="139"/>
      <c r="F22" s="140"/>
      <c r="G22" s="264"/>
      <c r="H22" s="264"/>
      <c r="I22" s="264"/>
      <c r="J22" s="237"/>
      <c r="K22" s="237"/>
      <c r="L22" s="237"/>
      <c r="M22" s="237"/>
      <c r="N22" s="237"/>
      <c r="O22" s="237"/>
      <c r="P22" s="148"/>
      <c r="Q22" s="149"/>
      <c r="R22" s="149"/>
      <c r="S22" s="149"/>
      <c r="T22" s="149"/>
      <c r="U22" s="149"/>
      <c r="V22" s="149"/>
      <c r="W22" s="150"/>
    </row>
    <row r="23" spans="1:27" ht="24.75" customHeight="1">
      <c r="A23" s="143"/>
      <c r="B23" s="145"/>
      <c r="C23" s="135" t="s">
        <v>34</v>
      </c>
      <c r="D23" s="136"/>
      <c r="E23" s="136"/>
      <c r="F23" s="137"/>
      <c r="G23" s="264" t="s">
        <v>128</v>
      </c>
      <c r="H23" s="264"/>
      <c r="I23" s="264"/>
      <c r="J23" s="237" t="s">
        <v>129</v>
      </c>
      <c r="K23" s="237"/>
      <c r="L23" s="237"/>
      <c r="M23" s="237"/>
      <c r="N23" s="237"/>
      <c r="O23" s="237"/>
      <c r="P23" s="148"/>
      <c r="Q23" s="149"/>
      <c r="R23" s="149"/>
      <c r="S23" s="149"/>
      <c r="T23" s="149"/>
      <c r="U23" s="149"/>
      <c r="V23" s="149"/>
      <c r="W23" s="150"/>
    </row>
    <row r="24" spans="1:27" ht="24.75" customHeight="1">
      <c r="A24" s="143"/>
      <c r="B24" s="145"/>
      <c r="C24" s="143"/>
      <c r="D24" s="144"/>
      <c r="E24" s="144"/>
      <c r="F24" s="145"/>
      <c r="G24" s="264" t="s">
        <v>130</v>
      </c>
      <c r="H24" s="264"/>
      <c r="I24" s="264"/>
      <c r="J24" s="237" t="s">
        <v>131</v>
      </c>
      <c r="K24" s="237"/>
      <c r="L24" s="237"/>
      <c r="M24" s="237"/>
      <c r="N24" s="237"/>
      <c r="O24" s="237"/>
      <c r="P24" s="148"/>
      <c r="Q24" s="149"/>
      <c r="R24" s="149"/>
      <c r="S24" s="149"/>
      <c r="T24" s="149"/>
      <c r="U24" s="149"/>
      <c r="V24" s="149"/>
      <c r="W24" s="150"/>
    </row>
    <row r="25" spans="1:27" ht="24.75" customHeight="1">
      <c r="A25" s="138"/>
      <c r="B25" s="140"/>
      <c r="C25" s="138"/>
      <c r="D25" s="139"/>
      <c r="E25" s="139"/>
      <c r="F25" s="140"/>
      <c r="G25" s="271"/>
      <c r="H25" s="271"/>
      <c r="I25" s="271"/>
      <c r="J25" s="185"/>
      <c r="K25" s="185"/>
      <c r="L25" s="185"/>
      <c r="M25" s="185"/>
      <c r="N25" s="185"/>
      <c r="O25" s="185"/>
      <c r="P25" s="148"/>
      <c r="Q25" s="149"/>
      <c r="R25" s="149"/>
      <c r="S25" s="149"/>
      <c r="T25" s="149"/>
      <c r="U25" s="149"/>
      <c r="V25" s="149"/>
      <c r="W25" s="150"/>
    </row>
    <row r="26" spans="1:27" ht="27" customHeight="1">
      <c r="A26" s="143" t="s">
        <v>35</v>
      </c>
      <c r="B26" s="144"/>
      <c r="C26" s="144"/>
      <c r="D26" s="144"/>
      <c r="E26" s="144"/>
      <c r="F26" s="145"/>
      <c r="G26" s="154" t="s">
        <v>31</v>
      </c>
      <c r="H26" s="155"/>
      <c r="I26" s="156"/>
      <c r="J26" s="154" t="str">
        <f>G12</f>
        <v>内科学（呼吸器・神経・膠原病）</v>
      </c>
      <c r="K26" s="155"/>
      <c r="L26" s="155"/>
      <c r="M26" s="155"/>
      <c r="N26" s="155"/>
      <c r="O26" s="155"/>
      <c r="P26" s="155"/>
      <c r="Q26" s="155"/>
      <c r="R26" s="155"/>
      <c r="S26" s="155"/>
      <c r="T26" s="155"/>
      <c r="U26" s="155"/>
      <c r="V26" s="155"/>
      <c r="W26" s="156"/>
    </row>
    <row r="27" spans="1:27" ht="27" customHeight="1">
      <c r="A27" s="138"/>
      <c r="B27" s="139"/>
      <c r="C27" s="139"/>
      <c r="D27" s="139"/>
      <c r="E27" s="139"/>
      <c r="F27" s="140"/>
      <c r="G27" s="154" t="s">
        <v>34</v>
      </c>
      <c r="H27" s="155"/>
      <c r="I27" s="156"/>
      <c r="J27" s="268" t="s">
        <v>132</v>
      </c>
      <c r="K27" s="269"/>
      <c r="L27" s="269"/>
      <c r="M27" s="269"/>
      <c r="N27" s="269"/>
      <c r="O27" s="269"/>
      <c r="P27" s="269"/>
      <c r="Q27" s="269"/>
      <c r="R27" s="269"/>
      <c r="S27" s="269"/>
      <c r="T27" s="269"/>
      <c r="U27" s="269"/>
      <c r="V27" s="269"/>
      <c r="W27" s="270"/>
    </row>
    <row r="28" spans="1:27" ht="27" customHeight="1">
      <c r="A28" s="135" t="s">
        <v>36</v>
      </c>
      <c r="B28" s="136"/>
      <c r="C28" s="136"/>
      <c r="D28" s="136"/>
      <c r="E28" s="136"/>
      <c r="F28" s="137"/>
      <c r="G28" s="264" t="s">
        <v>351</v>
      </c>
      <c r="H28" s="264"/>
      <c r="I28" s="265" t="s">
        <v>37</v>
      </c>
      <c r="J28" s="266" t="s">
        <v>38</v>
      </c>
      <c r="K28" s="266"/>
      <c r="L28" s="267" t="s">
        <v>133</v>
      </c>
      <c r="M28" s="251"/>
      <c r="N28" s="251"/>
      <c r="O28" s="251"/>
      <c r="P28" s="251"/>
      <c r="Q28" s="252"/>
      <c r="R28" s="154" t="s">
        <v>39</v>
      </c>
      <c r="S28" s="156"/>
      <c r="T28" s="256">
        <v>2000000</v>
      </c>
      <c r="U28" s="257"/>
      <c r="V28" s="257"/>
      <c r="W28" s="68" t="s">
        <v>26</v>
      </c>
    </row>
    <row r="29" spans="1:27" ht="27" customHeight="1">
      <c r="A29" s="138"/>
      <c r="B29" s="139"/>
      <c r="C29" s="139"/>
      <c r="D29" s="139"/>
      <c r="E29" s="139"/>
      <c r="F29" s="140"/>
      <c r="G29" s="264"/>
      <c r="H29" s="264"/>
      <c r="I29" s="265"/>
      <c r="J29" s="154" t="s">
        <v>40</v>
      </c>
      <c r="K29" s="156"/>
      <c r="L29" s="250" t="s">
        <v>134</v>
      </c>
      <c r="M29" s="258"/>
      <c r="N29" s="258"/>
      <c r="O29" s="258"/>
      <c r="P29" s="258"/>
      <c r="Q29" s="259"/>
      <c r="R29" s="260" t="s">
        <v>41</v>
      </c>
      <c r="S29" s="260"/>
      <c r="T29" s="261" t="s">
        <v>135</v>
      </c>
      <c r="U29" s="262"/>
      <c r="V29" s="262"/>
      <c r="W29" s="263"/>
    </row>
    <row r="30" spans="1:27" ht="31.5" customHeight="1">
      <c r="A30" s="106" t="s">
        <v>42</v>
      </c>
      <c r="B30" s="106"/>
      <c r="C30" s="106"/>
      <c r="D30" s="106"/>
      <c r="E30" s="106"/>
      <c r="F30" s="106"/>
      <c r="G30" s="247" t="s">
        <v>352</v>
      </c>
      <c r="H30" s="248"/>
      <c r="I30" s="248"/>
      <c r="J30" s="249" t="s">
        <v>43</v>
      </c>
      <c r="K30" s="224"/>
      <c r="L30" s="250" t="s">
        <v>136</v>
      </c>
      <c r="M30" s="251"/>
      <c r="N30" s="251"/>
      <c r="O30" s="251"/>
      <c r="P30" s="251"/>
      <c r="Q30" s="251"/>
      <c r="R30" s="251"/>
      <c r="S30" s="251"/>
      <c r="T30" s="251"/>
      <c r="U30" s="251"/>
      <c r="V30" s="251"/>
      <c r="W30" s="252"/>
      <c r="Y30" s="69"/>
    </row>
    <row r="31" spans="1:27" ht="31.5" customHeight="1">
      <c r="A31" s="121" t="s">
        <v>44</v>
      </c>
      <c r="B31" s="121"/>
      <c r="C31" s="121"/>
      <c r="D31" s="121"/>
      <c r="E31" s="121"/>
      <c r="F31" s="121"/>
      <c r="G31" s="253"/>
      <c r="H31" s="254"/>
      <c r="I31" s="254"/>
      <c r="J31" s="254"/>
      <c r="K31" s="254"/>
      <c r="L31" s="254"/>
      <c r="M31" s="254"/>
      <c r="N31" s="254"/>
      <c r="O31" s="254"/>
      <c r="P31" s="254"/>
      <c r="Q31" s="254"/>
      <c r="R31" s="254"/>
      <c r="S31" s="254"/>
      <c r="T31" s="254"/>
      <c r="U31" s="254"/>
      <c r="V31" s="254"/>
      <c r="W31" s="255"/>
    </row>
    <row r="32" spans="1:27" s="1" customFormat="1" ht="36" customHeight="1">
      <c r="A32" s="111" t="s">
        <v>364</v>
      </c>
      <c r="B32" s="111"/>
      <c r="C32" s="111"/>
      <c r="D32" s="111"/>
      <c r="E32" s="111"/>
      <c r="F32" s="111"/>
      <c r="G32" s="111"/>
      <c r="H32" s="111"/>
      <c r="I32" s="111"/>
      <c r="J32" s="111"/>
      <c r="K32" s="111"/>
      <c r="L32" s="111"/>
      <c r="M32" s="111"/>
      <c r="N32" s="111"/>
      <c r="O32" s="111"/>
      <c r="P32" s="111"/>
      <c r="Q32" s="111"/>
      <c r="R32" s="111"/>
      <c r="S32" s="111"/>
      <c r="T32" s="111"/>
      <c r="U32" s="111"/>
      <c r="V32" s="111"/>
      <c r="W32" s="111"/>
      <c r="AA32" s="13"/>
    </row>
    <row r="33" spans="1:27" s="1" customFormat="1" ht="20.100000000000001" customHeight="1">
      <c r="A33" s="95" t="s">
        <v>45</v>
      </c>
      <c r="B33" s="95"/>
      <c r="C33" s="95"/>
      <c r="D33" s="95"/>
      <c r="E33" s="95"/>
      <c r="F33" s="95"/>
      <c r="G33" s="95"/>
      <c r="H33" s="95"/>
      <c r="I33" s="95"/>
      <c r="J33" s="95"/>
      <c r="K33" s="95"/>
      <c r="L33" s="95"/>
      <c r="M33" s="95"/>
      <c r="N33" s="95"/>
      <c r="O33" s="95"/>
      <c r="P33" s="95"/>
      <c r="Q33" s="95"/>
      <c r="R33" s="95"/>
      <c r="S33" s="95"/>
      <c r="T33" s="95"/>
      <c r="U33" s="95"/>
      <c r="V33" s="95"/>
      <c r="W33" s="95"/>
      <c r="AA33" s="13"/>
    </row>
    <row r="34" spans="1:27" s="1" customFormat="1" ht="79.5" customHeight="1">
      <c r="A34" s="113" t="s">
        <v>360</v>
      </c>
      <c r="B34" s="114"/>
      <c r="C34" s="114"/>
      <c r="D34" s="114"/>
      <c r="E34" s="114"/>
      <c r="F34" s="114"/>
      <c r="G34" s="115" t="s">
        <v>359</v>
      </c>
      <c r="H34" s="116"/>
      <c r="I34" s="116"/>
      <c r="J34" s="116"/>
      <c r="K34" s="116"/>
      <c r="L34" s="116"/>
      <c r="M34" s="116"/>
      <c r="N34" s="116"/>
      <c r="O34" s="116"/>
      <c r="P34" s="116"/>
      <c r="Q34" s="116"/>
      <c r="R34" s="116"/>
      <c r="S34" s="116"/>
      <c r="T34" s="116"/>
      <c r="U34" s="116"/>
      <c r="V34" s="116"/>
      <c r="W34" s="117"/>
      <c r="AA34" s="13"/>
    </row>
    <row r="35" spans="1:27" s="1" customFormat="1" ht="30" customHeight="1">
      <c r="A35" s="91" t="s">
        <v>367</v>
      </c>
      <c r="B35" s="92"/>
      <c r="C35" s="92"/>
      <c r="D35" s="92"/>
      <c r="E35" s="92"/>
      <c r="F35" s="93"/>
      <c r="G35" s="100" t="s">
        <v>365</v>
      </c>
      <c r="H35" s="101"/>
      <c r="I35" s="102"/>
      <c r="V35" s="23"/>
      <c r="X35" s="90" t="str">
        <f>IF(G35="承認済","　","←提出前に「所属する講座等の責任者」の押印またはサインをお願いいたします。")</f>
        <v>　</v>
      </c>
      <c r="AA35" s="13"/>
    </row>
    <row r="36" spans="1:27" s="1" customFormat="1" ht="30" customHeight="1">
      <c r="A36" s="94"/>
      <c r="B36" s="95"/>
      <c r="C36" s="95"/>
      <c r="D36" s="95"/>
      <c r="E36" s="95"/>
      <c r="F36" s="96"/>
      <c r="G36" s="100"/>
      <c r="H36" s="101"/>
      <c r="I36" s="102"/>
      <c r="V36" s="23"/>
      <c r="AA36" s="13"/>
    </row>
    <row r="37" spans="1:27" s="1" customFormat="1" ht="13.5" customHeight="1">
      <c r="A37" s="97"/>
      <c r="B37" s="98"/>
      <c r="C37" s="98"/>
      <c r="D37" s="98"/>
      <c r="E37" s="98"/>
      <c r="F37" s="99"/>
      <c r="G37" s="103"/>
      <c r="H37" s="104"/>
      <c r="I37" s="105"/>
      <c r="V37" s="23"/>
      <c r="AA37" s="13"/>
    </row>
  </sheetData>
  <mergeCells count="83">
    <mergeCell ref="L7:N7"/>
    <mergeCell ref="O7:R7"/>
    <mergeCell ref="A1:W1"/>
    <mergeCell ref="L4:N5"/>
    <mergeCell ref="O5:W5"/>
    <mergeCell ref="L6:N6"/>
    <mergeCell ref="O6:W6"/>
    <mergeCell ref="L8:N8"/>
    <mergeCell ref="O8:V8"/>
    <mergeCell ref="A10:W10"/>
    <mergeCell ref="A12:F12"/>
    <mergeCell ref="G12:O12"/>
    <mergeCell ref="P12:R12"/>
    <mergeCell ref="S12:W12"/>
    <mergeCell ref="S17:W17"/>
    <mergeCell ref="G18:K18"/>
    <mergeCell ref="M18:Q18"/>
    <mergeCell ref="S18:V18"/>
    <mergeCell ref="A13:F13"/>
    <mergeCell ref="G13:W13"/>
    <mergeCell ref="A14:F14"/>
    <mergeCell ref="G14:W14"/>
    <mergeCell ref="A15:F15"/>
    <mergeCell ref="G15:W15"/>
    <mergeCell ref="A16:F16"/>
    <mergeCell ref="G16:H16"/>
    <mergeCell ref="A17:F18"/>
    <mergeCell ref="G17:L17"/>
    <mergeCell ref="M17:R17"/>
    <mergeCell ref="A19:F19"/>
    <mergeCell ref="G19:I19"/>
    <mergeCell ref="J19:O19"/>
    <mergeCell ref="P19:W19"/>
    <mergeCell ref="A20:B22"/>
    <mergeCell ref="C20:F22"/>
    <mergeCell ref="G20:I20"/>
    <mergeCell ref="J20:O20"/>
    <mergeCell ref="P20:W20"/>
    <mergeCell ref="G21:I21"/>
    <mergeCell ref="J21:O21"/>
    <mergeCell ref="P21:W21"/>
    <mergeCell ref="G22:I22"/>
    <mergeCell ref="J22:O22"/>
    <mergeCell ref="P22:W22"/>
    <mergeCell ref="A23:B25"/>
    <mergeCell ref="C23:F25"/>
    <mergeCell ref="G23:I23"/>
    <mergeCell ref="J23:O23"/>
    <mergeCell ref="P23:W23"/>
    <mergeCell ref="G24:I24"/>
    <mergeCell ref="J24:O24"/>
    <mergeCell ref="P24:W24"/>
    <mergeCell ref="G25:I25"/>
    <mergeCell ref="J25:O25"/>
    <mergeCell ref="P25:W25"/>
    <mergeCell ref="A26:F27"/>
    <mergeCell ref="G26:I26"/>
    <mergeCell ref="J26:W26"/>
    <mergeCell ref="G27:I27"/>
    <mergeCell ref="J27:W27"/>
    <mergeCell ref="A28:F29"/>
    <mergeCell ref="G28:H29"/>
    <mergeCell ref="I28:I29"/>
    <mergeCell ref="J28:K28"/>
    <mergeCell ref="L28:Q28"/>
    <mergeCell ref="R28:S28"/>
    <mergeCell ref="T28:V28"/>
    <mergeCell ref="J29:K29"/>
    <mergeCell ref="L29:Q29"/>
    <mergeCell ref="R29:S29"/>
    <mergeCell ref="T29:W29"/>
    <mergeCell ref="A35:F37"/>
    <mergeCell ref="G35:I37"/>
    <mergeCell ref="A30:F30"/>
    <mergeCell ref="G30:I30"/>
    <mergeCell ref="J30:K30"/>
    <mergeCell ref="A32:W32"/>
    <mergeCell ref="A33:W33"/>
    <mergeCell ref="A34:F34"/>
    <mergeCell ref="G34:W34"/>
    <mergeCell ref="L30:W30"/>
    <mergeCell ref="A31:F31"/>
    <mergeCell ref="G31:W31"/>
  </mergeCells>
  <phoneticPr fontId="3"/>
  <conditionalFormatting sqref="I28:W29">
    <cfRule type="expression" dxfId="3" priority="2">
      <formula>OR($G$28="無",$G$28="")</formula>
    </cfRule>
  </conditionalFormatting>
  <conditionalFormatting sqref="J30:W30">
    <cfRule type="expression" dxfId="2" priority="1">
      <formula>OR($G$30="一括前払",$G$30="精算払",$G$30="")</formula>
    </cfRule>
  </conditionalFormatting>
  <dataValidations count="3">
    <dataValidation type="list" allowBlank="1" showInputMessage="1" showErrorMessage="1" sqref="G28:H29" xr:uid="{398D3A7F-3649-451D-B262-E34EF679888F}">
      <formula1>"無,有"</formula1>
    </dataValidation>
    <dataValidation type="list" allowBlank="1" showInputMessage="1" showErrorMessage="1" sqref="G30:I30" xr:uid="{D2A8339B-B328-4C89-875F-1D31F1CAA471}">
      <formula1>"一括前払,精算払,分割払,その他"</formula1>
    </dataValidation>
    <dataValidation type="list" allowBlank="1" showInputMessage="1" showErrorMessage="1" sqref="G35:I37" xr:uid="{F2892B64-5FD5-48C4-AEFD-3D7622B172A0}">
      <formula1>"承認済,　,"</formula1>
    </dataValidation>
  </dataValidations>
  <printOptions horizontalCentered="1"/>
  <pageMargins left="0.23" right="0.17" top="0.38" bottom="0.19685039370078741" header="0.17" footer="0.26"/>
  <pageSetup paperSize="9" scale="81" orientation="portrait" blackAndWhite="1"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20CB66D-35AA-4EF1-B010-93A2339B513A}">
          <x14:formula1>
            <xm:f>リスト元データ!$B$2:$B$93</xm:f>
          </x14:formula1>
          <xm:sqref>G12:O12</xm:sqref>
        </x14:dataValidation>
        <x14:dataValidation type="list" allowBlank="1" showInputMessage="1" showErrorMessage="1" xr:uid="{24F46372-79E1-42C5-B42A-262D7072523F}">
          <x14:formula1>
            <xm:f>リスト元データ!$A$97:$A$103</xm:f>
          </x14:formula1>
          <xm:sqref>P12:R12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6706-6A48-45FB-B4F2-5B510C360968}">
  <sheetPr>
    <tabColor rgb="FFFF0000"/>
  </sheetPr>
  <dimension ref="A1:AK74"/>
  <sheetViews>
    <sheetView view="pageBreakPreview" zoomScaleNormal="100" zoomScaleSheetLayoutView="100" workbookViewId="0">
      <selection sqref="A1:X1"/>
    </sheetView>
  </sheetViews>
  <sheetFormatPr defaultColWidth="9" defaultRowHeight="11.25"/>
  <cols>
    <col min="1" max="3" width="4.75" style="25" customWidth="1"/>
    <col min="4" max="4" width="3.875" style="25" customWidth="1"/>
    <col min="5" max="5" width="6.5" style="25" customWidth="1"/>
    <col min="6" max="24" width="3.875" style="25" customWidth="1"/>
    <col min="25" max="25" width="92" style="25" customWidth="1"/>
    <col min="26" max="35" width="3.875" style="25" customWidth="1"/>
    <col min="36" max="50" width="4.75" style="25" customWidth="1"/>
    <col min="51" max="16384" width="9" style="25"/>
  </cols>
  <sheetData>
    <row r="1" spans="1:37" ht="18.75" customHeight="1">
      <c r="A1" s="236" t="s">
        <v>46</v>
      </c>
      <c r="B1" s="236"/>
      <c r="C1" s="236"/>
      <c r="D1" s="236"/>
      <c r="E1" s="236"/>
      <c r="F1" s="236"/>
      <c r="G1" s="236"/>
      <c r="H1" s="236"/>
      <c r="I1" s="236"/>
      <c r="J1" s="236"/>
      <c r="K1" s="236"/>
      <c r="L1" s="236"/>
      <c r="M1" s="236"/>
      <c r="N1" s="236"/>
      <c r="O1" s="236"/>
      <c r="P1" s="236"/>
      <c r="Q1" s="236"/>
      <c r="R1" s="236"/>
      <c r="S1" s="236"/>
      <c r="T1" s="236"/>
      <c r="U1" s="236"/>
      <c r="V1" s="236"/>
      <c r="W1" s="236"/>
      <c r="X1" s="236"/>
    </row>
    <row r="3" spans="1:37" s="27" customFormat="1" ht="21" customHeight="1">
      <c r="A3" s="26" t="s">
        <v>47</v>
      </c>
      <c r="AJ3" s="25"/>
    </row>
    <row r="4" spans="1:37" ht="21" customHeight="1">
      <c r="A4" s="196" t="s">
        <v>48</v>
      </c>
      <c r="B4" s="196"/>
      <c r="C4" s="196"/>
      <c r="D4" s="237" t="s">
        <v>137</v>
      </c>
      <c r="E4" s="237"/>
      <c r="F4" s="237"/>
      <c r="G4" s="237"/>
      <c r="H4" s="222" t="s">
        <v>49</v>
      </c>
      <c r="I4" s="223"/>
      <c r="J4" s="223"/>
      <c r="K4" s="224"/>
      <c r="L4" s="238" t="s">
        <v>50</v>
      </c>
      <c r="M4" s="239"/>
      <c r="N4" s="239"/>
      <c r="O4" s="239"/>
      <c r="P4" s="239"/>
      <c r="Q4" s="239"/>
      <c r="R4" s="239"/>
      <c r="S4" s="239"/>
      <c r="T4" s="239"/>
      <c r="U4" s="239"/>
      <c r="V4" s="239"/>
      <c r="W4" s="239"/>
      <c r="X4" s="240"/>
      <c r="Y4" s="28"/>
    </row>
    <row r="5" spans="1:37" ht="8.25" customHeight="1"/>
    <row r="6" spans="1:37" ht="21" customHeight="1">
      <c r="A6" s="25" t="s">
        <v>51</v>
      </c>
    </row>
    <row r="7" spans="1:37" ht="36.75" customHeight="1">
      <c r="A7" s="197" t="s">
        <v>52</v>
      </c>
      <c r="B7" s="197"/>
      <c r="C7" s="197"/>
      <c r="D7" s="238" t="s">
        <v>351</v>
      </c>
      <c r="E7" s="240"/>
      <c r="F7" s="154" t="s">
        <v>53</v>
      </c>
      <c r="G7" s="155"/>
      <c r="H7" s="156"/>
      <c r="I7" s="241" t="s">
        <v>54</v>
      </c>
      <c r="J7" s="242"/>
      <c r="K7" s="243"/>
      <c r="L7" s="244"/>
      <c r="M7" s="245"/>
      <c r="N7" s="245"/>
      <c r="O7" s="245"/>
      <c r="P7" s="245"/>
      <c r="Q7" s="245"/>
      <c r="R7" s="245"/>
      <c r="S7" s="245"/>
      <c r="T7" s="245"/>
      <c r="U7" s="245"/>
      <c r="V7" s="245"/>
      <c r="W7" s="245"/>
      <c r="X7" s="246"/>
    </row>
    <row r="8" spans="1:37" ht="34.5" customHeight="1">
      <c r="A8" s="235" t="s">
        <v>55</v>
      </c>
      <c r="B8" s="235"/>
      <c r="C8" s="235"/>
      <c r="D8" s="235"/>
      <c r="E8" s="235"/>
      <c r="F8" s="235"/>
      <c r="G8" s="235"/>
      <c r="H8" s="235"/>
      <c r="I8" s="235"/>
      <c r="J8" s="235"/>
      <c r="K8" s="235"/>
      <c r="L8" s="235"/>
      <c r="M8" s="235"/>
      <c r="N8" s="235"/>
      <c r="O8" s="235"/>
      <c r="P8" s="235"/>
      <c r="Q8" s="235"/>
      <c r="R8" s="235"/>
      <c r="S8" s="235"/>
      <c r="T8" s="235"/>
      <c r="U8" s="235"/>
      <c r="V8" s="235"/>
      <c r="W8" s="235"/>
    </row>
    <row r="9" spans="1:37" ht="9" customHeight="1">
      <c r="A9" s="29"/>
      <c r="B9" s="29"/>
      <c r="C9" s="29"/>
      <c r="D9" s="29"/>
      <c r="E9" s="29"/>
      <c r="F9" s="29"/>
      <c r="G9" s="29"/>
      <c r="H9" s="29"/>
      <c r="I9" s="29"/>
      <c r="J9" s="29"/>
      <c r="K9" s="29"/>
      <c r="L9" s="29"/>
      <c r="M9" s="29"/>
      <c r="N9" s="29"/>
      <c r="O9" s="29"/>
      <c r="P9" s="29"/>
      <c r="Q9" s="29"/>
      <c r="R9" s="29"/>
      <c r="S9" s="29"/>
      <c r="T9" s="29"/>
      <c r="U9" s="29"/>
      <c r="V9" s="29"/>
      <c r="W9" s="29"/>
    </row>
    <row r="10" spans="1:37" ht="21" customHeight="1">
      <c r="A10" s="25" t="s">
        <v>56</v>
      </c>
      <c r="B10" s="72"/>
      <c r="C10" s="72"/>
      <c r="D10" s="31"/>
      <c r="E10" s="31"/>
      <c r="F10" s="24"/>
      <c r="G10" s="24"/>
      <c r="H10" s="24"/>
      <c r="I10" s="24"/>
      <c r="J10" s="32"/>
      <c r="K10" s="32"/>
      <c r="L10" s="32"/>
      <c r="M10" s="32"/>
      <c r="N10" s="33"/>
      <c r="O10" s="33"/>
      <c r="P10" s="33"/>
      <c r="Q10" s="33"/>
      <c r="R10" s="33"/>
      <c r="S10" s="33"/>
      <c r="T10" s="33"/>
      <c r="U10" s="33"/>
      <c r="V10" s="33"/>
      <c r="W10" s="33"/>
      <c r="X10" s="33"/>
      <c r="Y10" s="34"/>
    </row>
    <row r="11" spans="1:37" ht="21" customHeight="1">
      <c r="A11" s="196" t="s">
        <v>57</v>
      </c>
      <c r="B11" s="196"/>
      <c r="C11" s="196"/>
      <c r="D11" s="237" t="s">
        <v>138</v>
      </c>
      <c r="E11" s="237"/>
      <c r="F11" s="35"/>
      <c r="G11" s="36"/>
      <c r="H11" s="37"/>
      <c r="I11" s="37"/>
      <c r="J11" s="37"/>
      <c r="K11" s="37"/>
      <c r="L11" s="37"/>
      <c r="M11" s="37"/>
      <c r="N11" s="37"/>
      <c r="O11" s="37"/>
      <c r="P11" s="37"/>
      <c r="Q11" s="37"/>
      <c r="R11" s="37"/>
      <c r="S11" s="37"/>
      <c r="T11" s="37"/>
      <c r="U11" s="37"/>
      <c r="V11" s="37"/>
      <c r="W11" s="37"/>
      <c r="X11" s="37"/>
      <c r="Y11" s="301" t="str">
        <f>IF(D11="有","※　左記における個人情報とは、研究に用いられる不特定多数を対象としたものとなります。"&amp;CHAR(10)&amp;"　　 建物等の入館管理に使用する為の個人の情報の場合は　「無」　にて記載をお願いいたします","")</f>
        <v>※　左記における個人情報とは、研究に用いられる不特定多数を対象としたものとなります。
　　 建物等の入館管理に使用する為の個人の情報の場合は　「無」　にて記載をお願いいたします</v>
      </c>
    </row>
    <row r="12" spans="1:37" ht="21" customHeight="1">
      <c r="A12" s="196"/>
      <c r="B12" s="196"/>
      <c r="C12" s="196"/>
      <c r="D12" s="237"/>
      <c r="E12" s="237"/>
      <c r="F12" s="35"/>
      <c r="G12" s="37"/>
      <c r="H12" s="37"/>
      <c r="I12" s="37"/>
      <c r="J12" s="37"/>
      <c r="K12" s="37"/>
      <c r="L12" s="37"/>
      <c r="M12" s="37"/>
      <c r="N12" s="37"/>
      <c r="O12" s="37"/>
      <c r="P12" s="37"/>
      <c r="Q12" s="37"/>
      <c r="R12" s="37"/>
      <c r="S12" s="37"/>
      <c r="T12" s="37"/>
      <c r="U12" s="37"/>
      <c r="V12" s="37"/>
      <c r="W12" s="37"/>
      <c r="X12" s="37"/>
      <c r="Y12" s="301"/>
    </row>
    <row r="13" spans="1:37" ht="7.5" customHeight="1">
      <c r="A13" s="39"/>
      <c r="B13" s="39"/>
      <c r="C13" s="39"/>
      <c r="D13" s="39"/>
      <c r="E13" s="39"/>
      <c r="F13" s="40"/>
      <c r="G13" s="41"/>
      <c r="H13" s="41"/>
      <c r="I13" s="41"/>
      <c r="J13" s="41"/>
      <c r="K13" s="41"/>
      <c r="L13" s="41"/>
      <c r="M13" s="41"/>
      <c r="N13" s="41"/>
      <c r="O13" s="41"/>
      <c r="P13" s="41"/>
      <c r="Q13" s="41"/>
      <c r="R13" s="41"/>
      <c r="S13" s="41"/>
      <c r="T13" s="41"/>
      <c r="U13" s="41"/>
      <c r="V13" s="41"/>
      <c r="W13" s="41"/>
      <c r="X13" s="41"/>
      <c r="Y13" s="34"/>
    </row>
    <row r="14" spans="1:37" ht="8.25" customHeight="1"/>
    <row r="15" spans="1:37" ht="21" customHeight="1">
      <c r="A15" s="25" t="s">
        <v>353</v>
      </c>
      <c r="AK15" s="42"/>
    </row>
    <row r="16" spans="1:37" ht="21" customHeight="1">
      <c r="A16" s="196" t="s">
        <v>58</v>
      </c>
      <c r="B16" s="196"/>
      <c r="C16" s="196"/>
      <c r="D16" s="237" t="s">
        <v>139</v>
      </c>
      <c r="E16" s="237"/>
      <c r="F16" s="234" t="s">
        <v>59</v>
      </c>
      <c r="G16" s="234"/>
      <c r="H16" s="234"/>
      <c r="I16" s="196" t="s">
        <v>60</v>
      </c>
      <c r="J16" s="196"/>
      <c r="K16" s="196"/>
      <c r="L16" s="196"/>
      <c r="M16" s="196"/>
      <c r="N16" s="196"/>
      <c r="O16" s="237" t="s">
        <v>139</v>
      </c>
      <c r="P16" s="237"/>
      <c r="Q16" s="196" t="s">
        <v>61</v>
      </c>
      <c r="R16" s="196"/>
      <c r="S16" s="196"/>
      <c r="T16" s="196"/>
      <c r="U16" s="196"/>
      <c r="V16" s="196"/>
      <c r="W16" s="237" t="s">
        <v>140</v>
      </c>
      <c r="X16" s="237"/>
      <c r="AK16" s="42"/>
    </row>
    <row r="17" spans="1:37" ht="21" customHeight="1">
      <c r="A17" s="196"/>
      <c r="B17" s="196"/>
      <c r="C17" s="196"/>
      <c r="D17" s="237"/>
      <c r="E17" s="237"/>
      <c r="F17" s="233" t="s">
        <v>62</v>
      </c>
      <c r="G17" s="233"/>
      <c r="H17" s="233"/>
      <c r="I17" s="196" t="s">
        <v>63</v>
      </c>
      <c r="J17" s="196"/>
      <c r="K17" s="196"/>
      <c r="L17" s="196"/>
      <c r="M17" s="196"/>
      <c r="N17" s="196"/>
      <c r="O17" s="237" t="s">
        <v>139</v>
      </c>
      <c r="P17" s="237"/>
      <c r="Q17" s="196" t="s">
        <v>64</v>
      </c>
      <c r="R17" s="196"/>
      <c r="S17" s="196"/>
      <c r="T17" s="196"/>
      <c r="U17" s="196"/>
      <c r="V17" s="196"/>
      <c r="W17" s="237" t="s">
        <v>140</v>
      </c>
      <c r="X17" s="237"/>
      <c r="AK17" s="42"/>
    </row>
    <row r="18" spans="1:37" ht="7.5" customHeight="1">
      <c r="AK18" s="42"/>
    </row>
    <row r="19" spans="1:37" ht="21" customHeight="1">
      <c r="A19" s="25" t="s">
        <v>354</v>
      </c>
      <c r="AK19" s="42"/>
    </row>
    <row r="20" spans="1:37" ht="21" customHeight="1">
      <c r="A20" s="226" t="s">
        <v>65</v>
      </c>
      <c r="B20" s="227"/>
      <c r="C20" s="228"/>
      <c r="D20" s="238" t="s">
        <v>141</v>
      </c>
      <c r="E20" s="239"/>
      <c r="F20" s="239"/>
      <c r="G20" s="239"/>
      <c r="H20" s="239"/>
      <c r="I20" s="239"/>
      <c r="J20" s="239"/>
      <c r="K20" s="239"/>
      <c r="L20" s="240"/>
      <c r="M20" s="43" t="s">
        <v>66</v>
      </c>
      <c r="N20" s="237" t="s">
        <v>142</v>
      </c>
      <c r="O20" s="237"/>
      <c r="P20" s="237"/>
      <c r="Q20" s="237"/>
      <c r="R20" s="43" t="s">
        <v>67</v>
      </c>
      <c r="S20" s="300" t="s">
        <v>93</v>
      </c>
      <c r="T20" s="300"/>
      <c r="U20" s="300"/>
      <c r="V20" s="300"/>
      <c r="W20" s="300"/>
      <c r="X20" s="300"/>
      <c r="AK20" s="42"/>
    </row>
    <row r="21" spans="1:37" ht="21" customHeight="1">
      <c r="A21" s="230" t="s">
        <v>68</v>
      </c>
      <c r="B21" s="231"/>
      <c r="C21" s="232"/>
      <c r="D21" s="237" t="s">
        <v>143</v>
      </c>
      <c r="E21" s="237"/>
      <c r="F21" s="237"/>
      <c r="G21" s="237"/>
      <c r="H21" s="237"/>
      <c r="I21" s="237"/>
      <c r="J21" s="237"/>
      <c r="K21" s="237"/>
      <c r="L21" s="237"/>
      <c r="M21" s="237"/>
      <c r="N21" s="237"/>
      <c r="O21" s="237"/>
      <c r="P21" s="237"/>
      <c r="Q21" s="237"/>
      <c r="R21" s="237"/>
      <c r="S21" s="237"/>
      <c r="T21" s="237"/>
      <c r="U21" s="237"/>
      <c r="V21" s="237"/>
      <c r="W21" s="237"/>
      <c r="X21" s="237"/>
    </row>
    <row r="22" spans="1:37" ht="21" customHeight="1">
      <c r="A22" s="210" t="s">
        <v>69</v>
      </c>
      <c r="B22" s="211"/>
      <c r="C22" s="212"/>
      <c r="D22" s="44" t="s">
        <v>7</v>
      </c>
      <c r="E22" s="73" t="s">
        <v>144</v>
      </c>
      <c r="F22" s="39" t="s">
        <v>8</v>
      </c>
      <c r="G22" s="296" t="s">
        <v>145</v>
      </c>
      <c r="H22" s="296"/>
      <c r="I22" s="217"/>
      <c r="J22" s="217"/>
      <c r="K22" s="217"/>
      <c r="L22" s="217"/>
      <c r="M22" s="217"/>
      <c r="N22" s="217"/>
      <c r="O22" s="217"/>
      <c r="P22" s="217"/>
      <c r="Q22" s="217"/>
      <c r="R22" s="217"/>
      <c r="S22" s="217"/>
      <c r="T22" s="217"/>
      <c r="U22" s="217"/>
      <c r="V22" s="217"/>
      <c r="W22" s="217"/>
      <c r="X22" s="218"/>
    </row>
    <row r="23" spans="1:37" ht="21" customHeight="1">
      <c r="A23" s="213"/>
      <c r="B23" s="214"/>
      <c r="C23" s="215"/>
      <c r="D23" s="297" t="s">
        <v>116</v>
      </c>
      <c r="E23" s="298"/>
      <c r="F23" s="298"/>
      <c r="G23" s="298"/>
      <c r="H23" s="298"/>
      <c r="I23" s="298"/>
      <c r="J23" s="298"/>
      <c r="K23" s="298"/>
      <c r="L23" s="298"/>
      <c r="M23" s="298"/>
      <c r="N23" s="298"/>
      <c r="O23" s="298"/>
      <c r="P23" s="298"/>
      <c r="Q23" s="298"/>
      <c r="R23" s="298"/>
      <c r="S23" s="298"/>
      <c r="T23" s="298"/>
      <c r="U23" s="298"/>
      <c r="V23" s="298"/>
      <c r="W23" s="298"/>
      <c r="X23" s="299"/>
    </row>
    <row r="24" spans="1:37" ht="21" customHeight="1">
      <c r="A24" s="222" t="s">
        <v>70</v>
      </c>
      <c r="B24" s="223"/>
      <c r="C24" s="224"/>
      <c r="D24" s="46" t="s">
        <v>71</v>
      </c>
      <c r="E24" s="239" t="s">
        <v>146</v>
      </c>
      <c r="F24" s="239"/>
      <c r="G24" s="239"/>
      <c r="H24" s="239"/>
      <c r="I24" s="239"/>
      <c r="J24" s="239"/>
      <c r="K24" s="239"/>
      <c r="L24" s="240"/>
      <c r="M24" s="47" t="s">
        <v>72</v>
      </c>
      <c r="N24" s="47"/>
      <c r="O24" s="239" t="s">
        <v>147</v>
      </c>
      <c r="P24" s="239"/>
      <c r="Q24" s="239"/>
      <c r="R24" s="239"/>
      <c r="S24" s="239"/>
      <c r="T24" s="239"/>
      <c r="U24" s="239"/>
      <c r="V24" s="239"/>
      <c r="W24" s="239"/>
      <c r="X24" s="240"/>
    </row>
    <row r="25" spans="1:37" ht="13.5" customHeight="1"/>
    <row r="26" spans="1:37" ht="21" customHeight="1">
      <c r="A26" s="25" t="s">
        <v>355</v>
      </c>
    </row>
    <row r="27" spans="1:37" ht="21" customHeight="1">
      <c r="A27" s="206" t="s">
        <v>73</v>
      </c>
      <c r="B27" s="206"/>
      <c r="C27" s="206"/>
      <c r="D27" s="238" t="s">
        <v>148</v>
      </c>
      <c r="E27" s="240"/>
    </row>
    <row r="28" spans="1:37" ht="21" customHeight="1">
      <c r="A28" s="196" t="s">
        <v>74</v>
      </c>
      <c r="B28" s="196"/>
      <c r="C28" s="196"/>
      <c r="D28" s="295" t="s">
        <v>149</v>
      </c>
      <c r="E28" s="295"/>
      <c r="F28" s="295"/>
      <c r="G28" s="295"/>
      <c r="H28" s="295"/>
      <c r="I28" s="295"/>
      <c r="J28" s="295"/>
      <c r="K28" s="295"/>
      <c r="L28" s="295"/>
      <c r="M28" s="295"/>
      <c r="N28" s="295"/>
      <c r="O28" s="295"/>
      <c r="P28" s="295"/>
      <c r="Q28" s="295"/>
      <c r="R28" s="295"/>
      <c r="S28" s="295"/>
      <c r="T28" s="295"/>
      <c r="U28" s="295"/>
      <c r="V28" s="295"/>
      <c r="W28" s="295"/>
      <c r="X28" s="295"/>
    </row>
    <row r="29" spans="1:37" ht="21" customHeight="1">
      <c r="A29" s="196" t="s">
        <v>75</v>
      </c>
      <c r="B29" s="196"/>
      <c r="C29" s="196"/>
      <c r="D29" s="295" t="s">
        <v>150</v>
      </c>
      <c r="E29" s="295"/>
      <c r="F29" s="295"/>
      <c r="G29" s="295"/>
      <c r="H29" s="295"/>
      <c r="I29" s="295"/>
      <c r="J29" s="295"/>
      <c r="K29" s="295"/>
      <c r="L29" s="295"/>
      <c r="M29" s="43" t="s">
        <v>76</v>
      </c>
      <c r="N29" s="295" t="s">
        <v>151</v>
      </c>
      <c r="O29" s="295"/>
      <c r="P29" s="295"/>
      <c r="Q29" s="295"/>
      <c r="R29" s="295"/>
      <c r="S29" s="196" t="s">
        <v>77</v>
      </c>
      <c r="T29" s="196"/>
      <c r="U29" s="196"/>
      <c r="V29" s="196"/>
      <c r="W29" s="237" t="s">
        <v>148</v>
      </c>
      <c r="X29" s="237"/>
    </row>
    <row r="30" spans="1:37" ht="21" customHeight="1">
      <c r="A30" s="197" t="s">
        <v>78</v>
      </c>
      <c r="B30" s="196"/>
      <c r="C30" s="196"/>
      <c r="D30" s="291">
        <v>1</v>
      </c>
      <c r="E30" s="292"/>
      <c r="F30" s="74" t="s">
        <v>152</v>
      </c>
      <c r="G30" s="75"/>
      <c r="H30" s="49"/>
      <c r="I30" s="49"/>
      <c r="J30" s="49"/>
      <c r="K30" s="49"/>
      <c r="L30" s="49"/>
      <c r="M30" s="49"/>
      <c r="N30" s="49"/>
      <c r="O30" s="49"/>
      <c r="P30" s="49"/>
      <c r="Q30" s="49"/>
      <c r="R30" s="49"/>
      <c r="S30" s="49"/>
      <c r="T30" s="49"/>
      <c r="U30" s="49"/>
      <c r="V30" s="49"/>
      <c r="W30" s="49"/>
      <c r="X30" s="50"/>
    </row>
    <row r="31" spans="1:37" ht="21" customHeight="1">
      <c r="A31" s="196"/>
      <c r="B31" s="196"/>
      <c r="C31" s="196"/>
      <c r="D31" s="293"/>
      <c r="E31" s="294"/>
      <c r="F31" s="51" t="s">
        <v>80</v>
      </c>
      <c r="X31" s="52"/>
    </row>
    <row r="32" spans="1:37" ht="21" customHeight="1">
      <c r="A32" s="196"/>
      <c r="B32" s="196"/>
      <c r="C32" s="196"/>
      <c r="D32" s="202" t="s">
        <v>81</v>
      </c>
      <c r="E32" s="203"/>
      <c r="F32" s="51" t="s">
        <v>82</v>
      </c>
      <c r="X32" s="52"/>
    </row>
    <row r="33" spans="1:25" ht="21" customHeight="1">
      <c r="A33" s="196"/>
      <c r="B33" s="196"/>
      <c r="C33" s="196"/>
      <c r="D33" s="204"/>
      <c r="E33" s="205"/>
      <c r="F33" s="53" t="s">
        <v>83</v>
      </c>
      <c r="G33" s="54"/>
      <c r="H33" s="54"/>
      <c r="I33" s="54"/>
      <c r="J33" s="54"/>
      <c r="K33" s="54"/>
      <c r="L33" s="54"/>
      <c r="M33" s="54"/>
      <c r="N33" s="54"/>
      <c r="O33" s="54"/>
      <c r="P33" s="54"/>
      <c r="Q33" s="54"/>
      <c r="R33" s="54"/>
      <c r="S33" s="54"/>
      <c r="T33" s="54"/>
      <c r="U33" s="54"/>
      <c r="V33" s="54"/>
      <c r="W33" s="54"/>
      <c r="X33" s="55"/>
    </row>
    <row r="34" spans="1:25" ht="21" customHeight="1">
      <c r="A34" s="196" t="s">
        <v>84</v>
      </c>
      <c r="B34" s="196"/>
      <c r="C34" s="196"/>
      <c r="D34" s="237" t="s">
        <v>153</v>
      </c>
      <c r="E34" s="237"/>
      <c r="F34" s="237"/>
      <c r="G34" s="237"/>
      <c r="H34" s="237"/>
      <c r="I34" s="237"/>
      <c r="J34" s="237"/>
      <c r="K34" s="237"/>
      <c r="L34" s="237"/>
      <c r="M34" s="237"/>
      <c r="N34" s="237"/>
      <c r="O34" s="237"/>
      <c r="P34" s="237"/>
      <c r="Q34" s="237"/>
      <c r="R34" s="196" t="s">
        <v>85</v>
      </c>
      <c r="S34" s="196"/>
      <c r="T34" s="196"/>
      <c r="U34" s="196"/>
      <c r="V34" s="237" t="s">
        <v>138</v>
      </c>
      <c r="W34" s="237"/>
      <c r="X34" s="237"/>
    </row>
    <row r="35" spans="1:25">
      <c r="D35" s="186"/>
      <c r="E35" s="186"/>
    </row>
    <row r="36" spans="1:25" ht="21" customHeight="1">
      <c r="A36" s="25" t="s">
        <v>356</v>
      </c>
    </row>
    <row r="37" spans="1:25" ht="21" customHeight="1">
      <c r="A37" s="180" t="s">
        <v>86</v>
      </c>
      <c r="B37" s="181"/>
      <c r="C37" s="181"/>
      <c r="D37" s="247" t="s">
        <v>97</v>
      </c>
      <c r="E37" s="248"/>
      <c r="F37" s="248"/>
      <c r="G37" s="248"/>
      <c r="H37" s="248"/>
      <c r="I37" s="289"/>
      <c r="J37" s="190" t="s">
        <v>87</v>
      </c>
      <c r="K37" s="191"/>
      <c r="L37" s="191"/>
      <c r="M37" s="192"/>
      <c r="N37" s="290">
        <v>45748</v>
      </c>
      <c r="O37" s="258"/>
      <c r="P37" s="258"/>
      <c r="Q37" s="258"/>
      <c r="R37" s="258"/>
      <c r="S37" s="258"/>
      <c r="T37" s="258"/>
      <c r="U37" s="258"/>
      <c r="V37" s="258"/>
      <c r="W37" s="258"/>
      <c r="X37" s="259"/>
      <c r="Y37" s="89" t="str">
        <f>IF(D37="③その他、機関等が指定する日","←詳細欄に「令和●年●月●日」と希望日を御記入ください。未定の場合は、「後日連絡」と御記載ください。","")</f>
        <v>←詳細欄に「令和●年●月●日」と希望日を御記入ください。未定の場合は、「後日連絡」と御記載ください。</v>
      </c>
    </row>
    <row r="38" spans="1:25" ht="12.75" customHeight="1">
      <c r="A38" s="30"/>
      <c r="B38" s="30"/>
      <c r="C38" s="30"/>
      <c r="D38" s="24"/>
      <c r="E38" s="24"/>
      <c r="F38" s="24"/>
      <c r="G38" s="24"/>
      <c r="H38" s="24"/>
      <c r="I38" s="24"/>
      <c r="J38" s="32"/>
      <c r="K38" s="32"/>
      <c r="L38" s="32"/>
      <c r="M38" s="32"/>
      <c r="N38" s="33"/>
      <c r="O38" s="33"/>
      <c r="P38" s="33"/>
      <c r="Q38" s="33"/>
      <c r="R38" s="33"/>
      <c r="S38" s="33"/>
      <c r="T38" s="33"/>
      <c r="U38" s="33"/>
      <c r="V38" s="33"/>
      <c r="W38" s="33"/>
      <c r="X38" s="33"/>
      <c r="Y38" s="34"/>
    </row>
    <row r="39" spans="1:25" ht="21" customHeight="1">
      <c r="A39" s="26" t="s">
        <v>357</v>
      </c>
    </row>
    <row r="40" spans="1:25" ht="21" customHeight="1">
      <c r="A40" s="180" t="s">
        <v>88</v>
      </c>
      <c r="B40" s="181"/>
      <c r="C40" s="181"/>
      <c r="D40" s="286" t="s">
        <v>336</v>
      </c>
      <c r="E40" s="287"/>
      <c r="F40" s="287"/>
      <c r="G40" s="287"/>
      <c r="H40" s="287"/>
      <c r="I40" s="288"/>
      <c r="J40" s="190"/>
      <c r="K40" s="191"/>
      <c r="L40" s="191"/>
      <c r="M40" s="191"/>
      <c r="N40" s="191"/>
      <c r="O40" s="191"/>
      <c r="P40" s="191"/>
      <c r="Q40" s="191"/>
      <c r="R40" s="191"/>
      <c r="S40" s="191"/>
      <c r="T40" s="191"/>
      <c r="U40" s="191"/>
      <c r="V40" s="191"/>
      <c r="W40" s="191"/>
      <c r="X40" s="192"/>
      <c r="Y40" s="34" t="str">
        <f>IF(D40="③その他、機関等が指定する日","←詳細欄に「令和●年●月●日」と指定日を御記入ください。未定の場合は、「後日別途連絡」と御記入ください。","")</f>
        <v/>
      </c>
    </row>
    <row r="42" spans="1:25" ht="11.25" hidden="1" customHeight="1">
      <c r="A42" s="42" t="s">
        <v>89</v>
      </c>
      <c r="F42" t="s">
        <v>90</v>
      </c>
      <c r="J42" t="s">
        <v>91</v>
      </c>
    </row>
    <row r="43" spans="1:25" ht="11.25" hidden="1" customHeight="1">
      <c r="A43" s="42" t="s">
        <v>92</v>
      </c>
      <c r="F43" t="s">
        <v>93</v>
      </c>
      <c r="J43" t="s">
        <v>94</v>
      </c>
    </row>
    <row r="44" spans="1:25" ht="11.25" hidden="1" customHeight="1">
      <c r="A44" s="42" t="s">
        <v>95</v>
      </c>
      <c r="F44" t="s">
        <v>96</v>
      </c>
      <c r="J44" t="s">
        <v>97</v>
      </c>
    </row>
    <row r="45" spans="1:25" ht="11.25" hidden="1" customHeight="1">
      <c r="A45" s="42" t="s">
        <v>98</v>
      </c>
      <c r="F45" t="s">
        <v>99</v>
      </c>
      <c r="J45"/>
    </row>
    <row r="46" spans="1:25" ht="11.25" hidden="1" customHeight="1">
      <c r="A46" s="42" t="s">
        <v>100</v>
      </c>
      <c r="F46" t="s">
        <v>101</v>
      </c>
      <c r="J46" t="s">
        <v>102</v>
      </c>
    </row>
    <row r="47" spans="1:25" ht="11.25" hidden="1" customHeight="1">
      <c r="A47" s="42" t="s">
        <v>103</v>
      </c>
      <c r="F47" t="s">
        <v>104</v>
      </c>
      <c r="J47" t="s">
        <v>105</v>
      </c>
    </row>
    <row r="48" spans="1:25" ht="11.25" hidden="1" customHeight="1">
      <c r="A48" s="42" t="s">
        <v>106</v>
      </c>
      <c r="F48" t="s">
        <v>107</v>
      </c>
      <c r="J48" t="s">
        <v>108</v>
      </c>
    </row>
    <row r="49" spans="1:6" ht="11.25" hidden="1" customHeight="1">
      <c r="A49" s="42" t="s">
        <v>109</v>
      </c>
      <c r="F49" t="s">
        <v>110</v>
      </c>
    </row>
    <row r="50" spans="1:6" ht="11.25" hidden="1" customHeight="1">
      <c r="A50" s="56" t="s">
        <v>154</v>
      </c>
    </row>
    <row r="51" spans="1:6" ht="11.25" hidden="1" customHeight="1">
      <c r="A51" s="25" t="s">
        <v>112</v>
      </c>
    </row>
    <row r="52" spans="1:6" ht="11.25" hidden="1" customHeight="1">
      <c r="A52" s="25" t="s">
        <v>113</v>
      </c>
    </row>
    <row r="66" spans="1:10" ht="13.5" hidden="1">
      <c r="A66" s="42" t="s">
        <v>89</v>
      </c>
      <c r="F66" t="s">
        <v>90</v>
      </c>
      <c r="J66" t="s">
        <v>91</v>
      </c>
    </row>
    <row r="67" spans="1:10" ht="13.5" hidden="1">
      <c r="A67" s="42" t="s">
        <v>92</v>
      </c>
      <c r="F67" t="s">
        <v>93</v>
      </c>
      <c r="J67" t="s">
        <v>94</v>
      </c>
    </row>
    <row r="68" spans="1:10" ht="13.5" hidden="1">
      <c r="A68" s="42" t="s">
        <v>95</v>
      </c>
      <c r="F68" t="s">
        <v>96</v>
      </c>
      <c r="J68" t="s">
        <v>97</v>
      </c>
    </row>
    <row r="69" spans="1:10" ht="13.5" hidden="1">
      <c r="A69" s="42" t="s">
        <v>98</v>
      </c>
      <c r="F69" t="s">
        <v>99</v>
      </c>
      <c r="J69"/>
    </row>
    <row r="70" spans="1:10" ht="13.5" hidden="1">
      <c r="A70" s="42" t="s">
        <v>100</v>
      </c>
      <c r="F70" t="s">
        <v>101</v>
      </c>
    </row>
    <row r="71" spans="1:10" ht="13.5" hidden="1">
      <c r="A71" s="42" t="s">
        <v>103</v>
      </c>
      <c r="F71" t="s">
        <v>104</v>
      </c>
    </row>
    <row r="72" spans="1:10" ht="13.5" hidden="1">
      <c r="A72" s="42" t="s">
        <v>106</v>
      </c>
      <c r="F72" t="s">
        <v>107</v>
      </c>
    </row>
    <row r="73" spans="1:10" ht="13.5" hidden="1">
      <c r="A73" s="42" t="s">
        <v>109</v>
      </c>
      <c r="F73" t="s">
        <v>110</v>
      </c>
    </row>
    <row r="74" spans="1:10" ht="13.5" hidden="1">
      <c r="A74" s="42" t="s">
        <v>155</v>
      </c>
    </row>
  </sheetData>
  <mergeCells count="63">
    <mergeCell ref="Y11:Y12"/>
    <mergeCell ref="A8:W8"/>
    <mergeCell ref="A11:C12"/>
    <mergeCell ref="D11:E12"/>
    <mergeCell ref="A1:X1"/>
    <mergeCell ref="A4:C4"/>
    <mergeCell ref="D4:G4"/>
    <mergeCell ref="H4:K4"/>
    <mergeCell ref="L4:X4"/>
    <mergeCell ref="A7:C7"/>
    <mergeCell ref="D7:E7"/>
    <mergeCell ref="F7:H7"/>
    <mergeCell ref="I7:K7"/>
    <mergeCell ref="L7:X7"/>
    <mergeCell ref="A16:C17"/>
    <mergeCell ref="D16:E17"/>
    <mergeCell ref="F16:H16"/>
    <mergeCell ref="I16:N16"/>
    <mergeCell ref="O16:P16"/>
    <mergeCell ref="W16:X16"/>
    <mergeCell ref="F17:H17"/>
    <mergeCell ref="I17:N17"/>
    <mergeCell ref="O17:P17"/>
    <mergeCell ref="Q17:V17"/>
    <mergeCell ref="W17:X17"/>
    <mergeCell ref="Q16:V16"/>
    <mergeCell ref="A20:C20"/>
    <mergeCell ref="D20:L20"/>
    <mergeCell ref="N20:Q20"/>
    <mergeCell ref="S20:X20"/>
    <mergeCell ref="A21:C21"/>
    <mergeCell ref="D21:X21"/>
    <mergeCell ref="A22:C23"/>
    <mergeCell ref="G22:H22"/>
    <mergeCell ref="I22:X22"/>
    <mergeCell ref="D23:X23"/>
    <mergeCell ref="A24:C24"/>
    <mergeCell ref="E24:L24"/>
    <mergeCell ref="O24:X24"/>
    <mergeCell ref="A27:C27"/>
    <mergeCell ref="D27:E27"/>
    <mergeCell ref="A28:C28"/>
    <mergeCell ref="D28:X28"/>
    <mergeCell ref="A29:C29"/>
    <mergeCell ref="D29:L29"/>
    <mergeCell ref="N29:R29"/>
    <mergeCell ref="S29:V29"/>
    <mergeCell ref="W29:X29"/>
    <mergeCell ref="A30:C33"/>
    <mergeCell ref="D30:E31"/>
    <mergeCell ref="D32:E33"/>
    <mergeCell ref="A34:C34"/>
    <mergeCell ref="D34:Q34"/>
    <mergeCell ref="A40:C40"/>
    <mergeCell ref="D40:I40"/>
    <mergeCell ref="J40:X40"/>
    <mergeCell ref="V34:X34"/>
    <mergeCell ref="D35:E35"/>
    <mergeCell ref="A37:C37"/>
    <mergeCell ref="D37:I37"/>
    <mergeCell ref="J37:M37"/>
    <mergeCell ref="N37:X37"/>
    <mergeCell ref="R34:U34"/>
  </mergeCells>
  <phoneticPr fontId="3"/>
  <conditionalFormatting sqref="F7:X7">
    <cfRule type="expression" dxfId="1" priority="2">
      <formula>IF($D$7&lt;&gt;"有",1,0)</formula>
    </cfRule>
  </conditionalFormatting>
  <conditionalFormatting sqref="H4:X4">
    <cfRule type="expression" dxfId="0" priority="3">
      <formula>OR($D$4="不要",$D$4="")</formula>
    </cfRule>
  </conditionalFormatting>
  <dataValidations disablePrompts="1" count="10">
    <dataValidation type="list" allowBlank="1" showInputMessage="1" showErrorMessage="1" sqref="D38:I38" xr:uid="{4CE67849-8AAF-4286-8F35-B6C3344DDFC5}">
      <formula1>$J$41:$J$44</formula1>
    </dataValidation>
    <dataValidation type="list" allowBlank="1" showInputMessage="1" showErrorMessage="1" sqref="D7" xr:uid="{AA81207B-A880-4776-A650-ADDEF4C50C07}">
      <formula1>"無,有"</formula1>
    </dataValidation>
    <dataValidation type="list" allowBlank="1" showInputMessage="1" showErrorMessage="1" sqref="D16:E17 O16:P17 W16:X17" xr:uid="{EFD78ABE-883E-4BB9-A134-9B4F571B7846}">
      <formula1>"可,不可"</formula1>
    </dataValidation>
    <dataValidation type="list" allowBlank="1" showInputMessage="1" showErrorMessage="1" sqref="N29:R29" xr:uid="{3EBC68C2-244E-4C13-8E4D-83F23563F19B}">
      <formula1>"補助金,委託事業,   "</formula1>
    </dataValidation>
    <dataValidation type="list" allowBlank="1" showInputMessage="1" showErrorMessage="1" sqref="W29:X29 D27:E27" xr:uid="{8F2FA2BE-B320-496B-ADCE-3D337745248D}">
      <formula1>"該当,非該当"</formula1>
    </dataValidation>
    <dataValidation type="list" allowBlank="1" showInputMessage="1" showErrorMessage="1" sqref="D30:E31" xr:uid="{A1AB72AD-0DDF-485A-9F26-6E343DF8AA93}">
      <formula1>"１,２,３,４"</formula1>
    </dataValidation>
    <dataValidation type="list" allowBlank="1" showInputMessage="1" showErrorMessage="1" sqref="V34:X34 E11:E13 D11:D12" xr:uid="{51E8BF53-9B50-4E7E-ABA5-3495BF350C64}">
      <formula1>"有,無"</formula1>
    </dataValidation>
    <dataValidation type="list" allowBlank="1" showInputMessage="1" showErrorMessage="1" sqref="S20:X20" xr:uid="{74F357BE-BD98-4B29-82F3-1C4843506F05}">
      <formula1>$F$66:$F$73</formula1>
    </dataValidation>
    <dataValidation type="list" allowBlank="1" showInputMessage="1" showErrorMessage="1" sqref="N20:Q20" xr:uid="{A9C2589C-2DE6-42BB-ADDE-88586DEB0B76}">
      <formula1>"大企業,中小企業,小規模企業,外資系企業,その他"</formula1>
    </dataValidation>
    <dataValidation type="list" allowBlank="1" showInputMessage="1" showErrorMessage="1" sqref="D37:I37" xr:uid="{FEDC5ED1-8026-45E5-9389-EFECDFD71BF0}">
      <formula1>$J$65:$J$68</formula1>
    </dataValidation>
  </dataValidations>
  <printOptions horizontalCentered="1"/>
  <pageMargins left="0.39370078740157483" right="0.19685039370078741" top="0.39370078740157483" bottom="0.19685039370078741" header="0.51181102362204722" footer="0.51181102362204722"/>
  <pageSetup paperSize="9" scale="96" orientation="portrait" blackAndWhite="1" horizontalDpi="300" verticalDpi="300" r:id="rId1"/>
  <headerFooter alignWithMargins="0"/>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C74D5E7-D867-46CB-84C5-BFD22C3A5CF2}">
          <x14:formula1>
            <xm:f>リスト元データ!$A$109:$A$110</xm:f>
          </x14:formula1>
          <xm:sqref>D40:I40</xm:sqref>
        </x14:dataValidation>
        <x14:dataValidation type="list" allowBlank="1" showInputMessage="1" showErrorMessage="1" xr:uid="{861A16EE-8876-4C5F-A9EF-B7DFFB24D0E8}">
          <x14:formula1>
            <xm:f>リスト元データ!$B$105:$B$107</xm:f>
          </x14:formula1>
          <xm:sqref>D4:G4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DD49-8D25-4E4A-A2C0-613235DD721E}">
  <dimension ref="A1:B110"/>
  <sheetViews>
    <sheetView zoomScale="90" zoomScaleNormal="90" workbookViewId="0">
      <pane ySplit="1" topLeftCell="A86" activePane="bottomLeft" state="frozen"/>
      <selection activeCell="C116" sqref="C116"/>
      <selection pane="bottomLeft" activeCell="E116" sqref="E116"/>
    </sheetView>
  </sheetViews>
  <sheetFormatPr defaultRowHeight="12.75"/>
  <cols>
    <col min="1" max="1" width="6.75" style="77" customWidth="1"/>
    <col min="2" max="2" width="24.25" style="77" customWidth="1"/>
    <col min="3" max="16384" width="9" style="77"/>
  </cols>
  <sheetData>
    <row r="1" spans="1:2" ht="15" thickBot="1">
      <c r="A1" s="76" t="s">
        <v>156</v>
      </c>
      <c r="B1" s="76" t="s">
        <v>157</v>
      </c>
    </row>
    <row r="2" spans="1:2" ht="15" thickTop="1">
      <c r="A2" s="78" t="s">
        <v>158</v>
      </c>
      <c r="B2" s="78" t="s">
        <v>159</v>
      </c>
    </row>
    <row r="3" spans="1:2" ht="14.25">
      <c r="A3" s="78" t="s">
        <v>160</v>
      </c>
      <c r="B3" s="78" t="s">
        <v>161</v>
      </c>
    </row>
    <row r="4" spans="1:2" ht="14.25">
      <c r="A4" s="78" t="s">
        <v>162</v>
      </c>
      <c r="B4" s="78" t="s">
        <v>163</v>
      </c>
    </row>
    <row r="5" spans="1:2" ht="14.25">
      <c r="A5" s="78" t="s">
        <v>164</v>
      </c>
      <c r="B5" s="78" t="s">
        <v>165</v>
      </c>
    </row>
    <row r="6" spans="1:2" ht="14.25">
      <c r="A6" s="78" t="s">
        <v>166</v>
      </c>
      <c r="B6" s="78" t="s">
        <v>167</v>
      </c>
    </row>
    <row r="7" spans="1:2" ht="14.25">
      <c r="A7" s="78" t="s">
        <v>168</v>
      </c>
      <c r="B7" s="78" t="s">
        <v>169</v>
      </c>
    </row>
    <row r="8" spans="1:2" ht="14.25">
      <c r="A8" s="78" t="s">
        <v>170</v>
      </c>
      <c r="B8" s="78" t="s">
        <v>171</v>
      </c>
    </row>
    <row r="9" spans="1:2" ht="14.25">
      <c r="A9" s="78" t="s">
        <v>172</v>
      </c>
      <c r="B9" s="78" t="s">
        <v>173</v>
      </c>
    </row>
    <row r="10" spans="1:2" ht="14.25">
      <c r="A10" s="78" t="s">
        <v>174</v>
      </c>
      <c r="B10" s="78" t="s">
        <v>175</v>
      </c>
    </row>
    <row r="11" spans="1:2" ht="14.25">
      <c r="A11" s="78" t="s">
        <v>176</v>
      </c>
      <c r="B11" s="78" t="s">
        <v>177</v>
      </c>
    </row>
    <row r="12" spans="1:2" ht="14.25">
      <c r="A12" s="78" t="s">
        <v>178</v>
      </c>
      <c r="B12" s="78" t="s">
        <v>179</v>
      </c>
    </row>
    <row r="13" spans="1:2" ht="14.25">
      <c r="A13" s="78" t="s">
        <v>180</v>
      </c>
      <c r="B13" s="78" t="s">
        <v>181</v>
      </c>
    </row>
    <row r="14" spans="1:2" ht="14.25">
      <c r="A14" s="78" t="s">
        <v>182</v>
      </c>
      <c r="B14" s="78" t="s">
        <v>183</v>
      </c>
    </row>
    <row r="15" spans="1:2" ht="14.25">
      <c r="A15" s="78" t="s">
        <v>184</v>
      </c>
      <c r="B15" s="78" t="s">
        <v>185</v>
      </c>
    </row>
    <row r="16" spans="1:2" ht="14.25">
      <c r="A16" s="78" t="s">
        <v>186</v>
      </c>
      <c r="B16" s="78" t="s">
        <v>187</v>
      </c>
    </row>
    <row r="17" spans="1:2" ht="14.25">
      <c r="A17" s="78" t="s">
        <v>188</v>
      </c>
      <c r="B17" s="78" t="s">
        <v>189</v>
      </c>
    </row>
    <row r="18" spans="1:2" ht="14.25">
      <c r="A18" s="78" t="s">
        <v>190</v>
      </c>
      <c r="B18" s="78" t="s">
        <v>191</v>
      </c>
    </row>
    <row r="19" spans="1:2" ht="14.25">
      <c r="A19" s="78" t="s">
        <v>192</v>
      </c>
      <c r="B19" s="78" t="s">
        <v>340</v>
      </c>
    </row>
    <row r="20" spans="1:2" ht="14.25">
      <c r="A20" s="78" t="s">
        <v>193</v>
      </c>
      <c r="B20" s="78" t="s">
        <v>341</v>
      </c>
    </row>
    <row r="21" spans="1:2" ht="14.25">
      <c r="A21" s="78" t="s">
        <v>194</v>
      </c>
      <c r="B21" s="78" t="s">
        <v>342</v>
      </c>
    </row>
    <row r="22" spans="1:2" ht="14.25">
      <c r="A22" s="78" t="s">
        <v>195</v>
      </c>
      <c r="B22" s="78" t="s">
        <v>196</v>
      </c>
    </row>
    <row r="23" spans="1:2" ht="14.25">
      <c r="A23" s="78" t="s">
        <v>197</v>
      </c>
      <c r="B23" s="78" t="s">
        <v>198</v>
      </c>
    </row>
    <row r="24" spans="1:2" ht="14.25">
      <c r="A24" s="78" t="s">
        <v>199</v>
      </c>
      <c r="B24" s="78" t="s">
        <v>200</v>
      </c>
    </row>
    <row r="25" spans="1:2" ht="14.25">
      <c r="A25" s="78" t="s">
        <v>201</v>
      </c>
      <c r="B25" s="78" t="s">
        <v>202</v>
      </c>
    </row>
    <row r="26" spans="1:2" ht="14.25">
      <c r="A26" s="78" t="s">
        <v>203</v>
      </c>
      <c r="B26" s="78" t="s">
        <v>204</v>
      </c>
    </row>
    <row r="27" spans="1:2" ht="14.25">
      <c r="A27" s="78" t="s">
        <v>205</v>
      </c>
      <c r="B27" s="78" t="s">
        <v>206</v>
      </c>
    </row>
    <row r="28" spans="1:2" ht="14.25">
      <c r="A28" s="78" t="s">
        <v>207</v>
      </c>
      <c r="B28" s="78" t="s">
        <v>208</v>
      </c>
    </row>
    <row r="29" spans="1:2" ht="14.25">
      <c r="A29" s="78" t="s">
        <v>209</v>
      </c>
      <c r="B29" s="78" t="s">
        <v>210</v>
      </c>
    </row>
    <row r="30" spans="1:2" ht="14.25">
      <c r="A30" s="78" t="s">
        <v>211</v>
      </c>
      <c r="B30" s="78" t="s">
        <v>212</v>
      </c>
    </row>
    <row r="31" spans="1:2" ht="14.25">
      <c r="A31" s="78" t="s">
        <v>213</v>
      </c>
      <c r="B31" s="78" t="s">
        <v>344</v>
      </c>
    </row>
    <row r="32" spans="1:2" ht="14.25">
      <c r="A32" s="78" t="s">
        <v>214</v>
      </c>
      <c r="B32" s="78" t="s">
        <v>343</v>
      </c>
    </row>
    <row r="33" spans="1:2" ht="14.25">
      <c r="A33" s="78" t="s">
        <v>215</v>
      </c>
      <c r="B33" s="78" t="s">
        <v>216</v>
      </c>
    </row>
    <row r="34" spans="1:2" ht="14.25">
      <c r="A34" s="78" t="s">
        <v>217</v>
      </c>
      <c r="B34" s="78" t="s">
        <v>218</v>
      </c>
    </row>
    <row r="35" spans="1:2" ht="14.25">
      <c r="A35" s="78" t="s">
        <v>219</v>
      </c>
      <c r="B35" s="78" t="s">
        <v>220</v>
      </c>
    </row>
    <row r="36" spans="1:2" ht="14.25">
      <c r="A36" s="78" t="s">
        <v>221</v>
      </c>
      <c r="B36" s="78" t="s">
        <v>222</v>
      </c>
    </row>
    <row r="37" spans="1:2" ht="14.25">
      <c r="A37" s="78" t="s">
        <v>223</v>
      </c>
      <c r="B37" s="78" t="s">
        <v>224</v>
      </c>
    </row>
    <row r="38" spans="1:2" ht="14.25">
      <c r="A38" s="78" t="s">
        <v>225</v>
      </c>
      <c r="B38" s="78" t="s">
        <v>226</v>
      </c>
    </row>
    <row r="39" spans="1:2" ht="14.25">
      <c r="A39" s="78" t="s">
        <v>227</v>
      </c>
      <c r="B39" s="78" t="s">
        <v>228</v>
      </c>
    </row>
    <row r="40" spans="1:2" ht="14.25">
      <c r="A40" s="78" t="s">
        <v>229</v>
      </c>
      <c r="B40" s="78" t="s">
        <v>230</v>
      </c>
    </row>
    <row r="41" spans="1:2" ht="14.25">
      <c r="A41" s="78" t="s">
        <v>231</v>
      </c>
      <c r="B41" s="78" t="s">
        <v>232</v>
      </c>
    </row>
    <row r="42" spans="1:2" ht="14.25">
      <c r="A42" s="78" t="s">
        <v>233</v>
      </c>
      <c r="B42" s="78" t="s">
        <v>234</v>
      </c>
    </row>
    <row r="43" spans="1:2" ht="14.25">
      <c r="A43" s="78" t="s">
        <v>235</v>
      </c>
      <c r="B43" s="78" t="s">
        <v>236</v>
      </c>
    </row>
    <row r="44" spans="1:2" ht="14.25">
      <c r="A44" s="78" t="s">
        <v>237</v>
      </c>
      <c r="B44" s="78" t="s">
        <v>345</v>
      </c>
    </row>
    <row r="45" spans="1:2" ht="14.25">
      <c r="A45" s="78" t="s">
        <v>238</v>
      </c>
      <c r="B45" s="78" t="s">
        <v>239</v>
      </c>
    </row>
    <row r="46" spans="1:2" ht="14.25">
      <c r="A46" s="78" t="s">
        <v>240</v>
      </c>
      <c r="B46" s="78" t="s">
        <v>241</v>
      </c>
    </row>
    <row r="47" spans="1:2" ht="14.25">
      <c r="A47" s="78" t="s">
        <v>242</v>
      </c>
      <c r="B47" s="78" t="s">
        <v>243</v>
      </c>
    </row>
    <row r="48" spans="1:2" ht="14.25">
      <c r="A48" s="78" t="s">
        <v>244</v>
      </c>
      <c r="B48" s="78" t="s">
        <v>245</v>
      </c>
    </row>
    <row r="49" spans="1:2" ht="14.25">
      <c r="A49" s="78" t="s">
        <v>246</v>
      </c>
      <c r="B49" s="78" t="s">
        <v>247</v>
      </c>
    </row>
    <row r="50" spans="1:2" ht="14.25">
      <c r="A50" s="78" t="s">
        <v>248</v>
      </c>
      <c r="B50" s="78" t="s">
        <v>249</v>
      </c>
    </row>
    <row r="51" spans="1:2" ht="14.25">
      <c r="A51" s="78" t="s">
        <v>250</v>
      </c>
      <c r="B51" s="78" t="s">
        <v>251</v>
      </c>
    </row>
    <row r="52" spans="1:2" ht="14.25">
      <c r="A52" s="78" t="s">
        <v>252</v>
      </c>
      <c r="B52" s="78" t="s">
        <v>253</v>
      </c>
    </row>
    <row r="53" spans="1:2" ht="14.25">
      <c r="A53" s="78" t="s">
        <v>254</v>
      </c>
      <c r="B53" s="78" t="s">
        <v>255</v>
      </c>
    </row>
    <row r="54" spans="1:2" ht="14.25">
      <c r="A54" s="78" t="s">
        <v>256</v>
      </c>
      <c r="B54" s="78" t="s">
        <v>346</v>
      </c>
    </row>
    <row r="55" spans="1:2" ht="14.25">
      <c r="A55" s="78" t="s">
        <v>257</v>
      </c>
      <c r="B55" s="78" t="s">
        <v>347</v>
      </c>
    </row>
    <row r="56" spans="1:2" ht="14.25">
      <c r="A56" s="78" t="s">
        <v>258</v>
      </c>
      <c r="B56" s="78" t="s">
        <v>259</v>
      </c>
    </row>
    <row r="57" spans="1:2" ht="14.25">
      <c r="A57" s="78" t="s">
        <v>260</v>
      </c>
      <c r="B57" s="78" t="s">
        <v>261</v>
      </c>
    </row>
    <row r="58" spans="1:2" ht="14.25">
      <c r="A58" s="78" t="s">
        <v>262</v>
      </c>
      <c r="B58" s="78" t="s">
        <v>263</v>
      </c>
    </row>
    <row r="59" spans="1:2" ht="14.25">
      <c r="A59" s="78" t="s">
        <v>264</v>
      </c>
      <c r="B59" s="78" t="s">
        <v>265</v>
      </c>
    </row>
    <row r="60" spans="1:2" ht="14.25">
      <c r="A60" s="78" t="s">
        <v>266</v>
      </c>
      <c r="B60" s="78" t="s">
        <v>267</v>
      </c>
    </row>
    <row r="61" spans="1:2" ht="14.25">
      <c r="A61" s="78" t="s">
        <v>268</v>
      </c>
      <c r="B61" s="78" t="s">
        <v>269</v>
      </c>
    </row>
    <row r="62" spans="1:2" ht="14.25">
      <c r="A62" s="78" t="s">
        <v>270</v>
      </c>
      <c r="B62" s="78" t="s">
        <v>271</v>
      </c>
    </row>
    <row r="63" spans="1:2" ht="14.25">
      <c r="A63" s="78" t="s">
        <v>272</v>
      </c>
      <c r="B63" s="78" t="s">
        <v>273</v>
      </c>
    </row>
    <row r="64" spans="1:2" ht="14.25">
      <c r="A64" s="78" t="s">
        <v>274</v>
      </c>
      <c r="B64" s="78" t="s">
        <v>275</v>
      </c>
    </row>
    <row r="65" spans="1:2" ht="14.25">
      <c r="A65" s="78" t="s">
        <v>276</v>
      </c>
      <c r="B65" s="78" t="s">
        <v>277</v>
      </c>
    </row>
    <row r="66" spans="1:2" ht="14.25">
      <c r="A66" s="78" t="s">
        <v>278</v>
      </c>
      <c r="B66" s="78" t="s">
        <v>279</v>
      </c>
    </row>
    <row r="67" spans="1:2" ht="14.25">
      <c r="A67" s="78" t="s">
        <v>280</v>
      </c>
      <c r="B67" s="78" t="s">
        <v>281</v>
      </c>
    </row>
    <row r="68" spans="1:2" ht="14.25">
      <c r="A68" s="78" t="s">
        <v>282</v>
      </c>
      <c r="B68" s="78" t="s">
        <v>283</v>
      </c>
    </row>
    <row r="69" spans="1:2" ht="14.25">
      <c r="A69" s="78" t="s">
        <v>284</v>
      </c>
      <c r="B69" s="78" t="s">
        <v>348</v>
      </c>
    </row>
    <row r="70" spans="1:2" ht="14.25">
      <c r="A70" s="78" t="s">
        <v>285</v>
      </c>
      <c r="B70" s="78" t="s">
        <v>349</v>
      </c>
    </row>
    <row r="71" spans="1:2" ht="14.25">
      <c r="A71" s="78" t="s">
        <v>286</v>
      </c>
      <c r="B71" s="78" t="s">
        <v>350</v>
      </c>
    </row>
    <row r="72" spans="1:2" ht="14.25">
      <c r="A72" s="78" t="s">
        <v>287</v>
      </c>
      <c r="B72" s="78" t="s">
        <v>288</v>
      </c>
    </row>
    <row r="73" spans="1:2" ht="14.25">
      <c r="A73" s="78" t="s">
        <v>289</v>
      </c>
      <c r="B73" s="78" t="s">
        <v>290</v>
      </c>
    </row>
    <row r="74" spans="1:2" ht="14.25">
      <c r="A74" s="78" t="s">
        <v>291</v>
      </c>
      <c r="B74" s="78" t="s">
        <v>292</v>
      </c>
    </row>
    <row r="75" spans="1:2" ht="14.25">
      <c r="A75" s="78" t="s">
        <v>293</v>
      </c>
      <c r="B75" s="78" t="s">
        <v>294</v>
      </c>
    </row>
    <row r="76" spans="1:2" ht="14.25">
      <c r="A76" s="78" t="s">
        <v>295</v>
      </c>
      <c r="B76" s="78" t="s">
        <v>296</v>
      </c>
    </row>
    <row r="77" spans="1:2" ht="14.25">
      <c r="A77" s="78" t="s">
        <v>297</v>
      </c>
      <c r="B77" s="78" t="s">
        <v>298</v>
      </c>
    </row>
    <row r="78" spans="1:2" ht="14.25">
      <c r="A78" s="78" t="s">
        <v>299</v>
      </c>
      <c r="B78" s="78" t="s">
        <v>300</v>
      </c>
    </row>
    <row r="79" spans="1:2" ht="14.25">
      <c r="A79" s="78" t="s">
        <v>301</v>
      </c>
      <c r="B79" s="78" t="s">
        <v>302</v>
      </c>
    </row>
    <row r="80" spans="1:2" ht="14.25">
      <c r="A80" s="78" t="s">
        <v>303</v>
      </c>
      <c r="B80" s="78" t="s">
        <v>304</v>
      </c>
    </row>
    <row r="81" spans="1:2" ht="14.25">
      <c r="A81" s="78" t="s">
        <v>305</v>
      </c>
      <c r="B81" s="78" t="s">
        <v>306</v>
      </c>
    </row>
    <row r="82" spans="1:2" ht="14.25">
      <c r="A82" s="78" t="s">
        <v>307</v>
      </c>
      <c r="B82" s="78" t="s">
        <v>308</v>
      </c>
    </row>
    <row r="83" spans="1:2" ht="14.25">
      <c r="A83" s="78" t="s">
        <v>309</v>
      </c>
      <c r="B83" s="78" t="s">
        <v>310</v>
      </c>
    </row>
    <row r="84" spans="1:2" ht="14.25">
      <c r="A84" s="78" t="s">
        <v>311</v>
      </c>
      <c r="B84" s="78" t="s">
        <v>312</v>
      </c>
    </row>
    <row r="85" spans="1:2" ht="14.25">
      <c r="A85" s="78" t="s">
        <v>313</v>
      </c>
      <c r="B85" s="78" t="s">
        <v>306</v>
      </c>
    </row>
    <row r="86" spans="1:2" ht="14.25">
      <c r="A86" s="78" t="s">
        <v>314</v>
      </c>
      <c r="B86" s="78" t="s">
        <v>315</v>
      </c>
    </row>
    <row r="87" spans="1:2" ht="14.25">
      <c r="A87" s="78" t="s">
        <v>316</v>
      </c>
      <c r="B87" s="78" t="s">
        <v>317</v>
      </c>
    </row>
    <row r="88" spans="1:2" ht="14.25">
      <c r="A88" s="78" t="s">
        <v>318</v>
      </c>
      <c r="B88" s="78" t="s">
        <v>319</v>
      </c>
    </row>
    <row r="89" spans="1:2" ht="14.25">
      <c r="A89" s="78" t="s">
        <v>320</v>
      </c>
      <c r="B89" s="78" t="s">
        <v>321</v>
      </c>
    </row>
    <row r="90" spans="1:2" ht="14.25">
      <c r="A90" s="78" t="s">
        <v>322</v>
      </c>
      <c r="B90" s="78" t="s">
        <v>323</v>
      </c>
    </row>
    <row r="91" spans="1:2" ht="14.25">
      <c r="A91" s="78" t="s">
        <v>324</v>
      </c>
      <c r="B91" s="78" t="s">
        <v>325</v>
      </c>
    </row>
    <row r="92" spans="1:2" ht="14.25">
      <c r="A92" s="78" t="s">
        <v>326</v>
      </c>
      <c r="B92" s="78" t="s">
        <v>327</v>
      </c>
    </row>
    <row r="93" spans="1:2" ht="14.25">
      <c r="A93" s="78" t="s">
        <v>328</v>
      </c>
      <c r="B93" s="78" t="s">
        <v>329</v>
      </c>
    </row>
    <row r="97" spans="1:2">
      <c r="A97" s="79" t="s">
        <v>330</v>
      </c>
    </row>
    <row r="98" spans="1:2" ht="13.5">
      <c r="A98" t="s">
        <v>121</v>
      </c>
    </row>
    <row r="99" spans="1:2" ht="13.5">
      <c r="A99" t="s">
        <v>331</v>
      </c>
    </row>
    <row r="100" spans="1:2" ht="13.5">
      <c r="A100" t="s">
        <v>332</v>
      </c>
    </row>
    <row r="101" spans="1:2" ht="13.5">
      <c r="A101" t="s">
        <v>333</v>
      </c>
    </row>
    <row r="102" spans="1:2" ht="13.5">
      <c r="A102" t="s">
        <v>334</v>
      </c>
    </row>
    <row r="103" spans="1:2">
      <c r="A103" s="79" t="s">
        <v>155</v>
      </c>
    </row>
    <row r="104" spans="1:2" ht="15" customHeight="1"/>
    <row r="105" spans="1:2" customFormat="1" ht="13.5">
      <c r="A105" t="s">
        <v>337</v>
      </c>
      <c r="B105" t="s">
        <v>338</v>
      </c>
    </row>
    <row r="106" spans="1:2" customFormat="1" ht="13.5">
      <c r="B106" t="s">
        <v>339</v>
      </c>
    </row>
    <row r="107" spans="1:2" customFormat="1" ht="13.5">
      <c r="B107" t="s">
        <v>137</v>
      </c>
    </row>
    <row r="109" spans="1:2" ht="14.25">
      <c r="A109" s="77" t="s">
        <v>335</v>
      </c>
    </row>
    <row r="110" spans="1:2">
      <c r="A110" s="80" t="s">
        <v>336</v>
      </c>
    </row>
  </sheetData>
  <autoFilter ref="A1:B93" xr:uid="{CFB506C2-D4E6-4D22-B971-4100C6843F88}"/>
  <phoneticPr fontId="3"/>
  <dataValidations count="1">
    <dataValidation type="list" allowBlank="1" showInputMessage="1" sqref="A102" xr:uid="{500DB703-D8C9-4521-9A10-8E11BA118146}">
      <formula1>$A$62:$A$71</formula1>
    </dataValidation>
  </dataValidations>
  <printOptions horizontalCentered="1" gridLines="1" gridLinesSet="0"/>
  <pageMargins left="0.75" right="0.75" top="1" bottom="1" header="0.5" footer="0.5"/>
  <pageSetup paperSize="12" fitToWidth="0" fitToHeight="0" orientation="landscape"/>
  <headerFooter alignWithMargins="0">
    <oddHeader>&amp;L&amp;"Arial Unicode MS"&amp;C&amp;14&amp;"MS Gothic"人員集計データ&amp;9&amp;R2025/8/4</oddHeader>
    <oddFooter>&amp;9&amp;C&amp;P/&amp;N&amp;9&amp;R人事課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共同研究申請・計画書</vt:lpstr>
      <vt:lpstr>連絡票</vt:lpstr>
      <vt:lpstr>共同研究申請・計画書  (記載例)</vt:lpstr>
      <vt:lpstr>連絡票 (記載例)</vt:lpstr>
      <vt:lpstr>リスト元データ</vt:lpstr>
      <vt:lpstr>共同研究申請・計画書!Print_Area</vt:lpstr>
      <vt:lpstr>'共同研究申請・計画書  (記載例)'!Print_Area</vt:lpstr>
      <vt:lpstr>連絡票!Print_Area</vt:lpstr>
      <vt:lpstr>'連絡票 (記載例)'!Print_Area</vt:lpstr>
      <vt:lpstr>リスト元データ!Print_Titles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尚子</dc:creator>
  <cp:lastModifiedBy>仁田原　恵理</cp:lastModifiedBy>
  <cp:lastPrinted>2025-12-09T01:27:34Z</cp:lastPrinted>
  <dcterms:created xsi:type="dcterms:W3CDTF">2025-08-13T05:08:54Z</dcterms:created>
  <dcterms:modified xsi:type="dcterms:W3CDTF">2025-12-09T01:58:24Z</dcterms:modified>
</cp:coreProperties>
</file>